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<sst xmlns="http://schemas.openxmlformats.org/spreadsheetml/2006/main" count="483" uniqueCount="244">
  <si>
    <t>附件1</t>
  </si>
  <si>
    <t>2024年新型农业经营主体贷款贴息资金测算表</t>
  </si>
  <si>
    <t>单位：万元</t>
  </si>
  <si>
    <t>市州</t>
  </si>
  <si>
    <t>县、市、区</t>
  </si>
  <si>
    <t>贴息测算额</t>
  </si>
  <si>
    <t>已下达</t>
  </si>
  <si>
    <t>本次下达（鄂财农发〔2024〕74号）</t>
  </si>
  <si>
    <t>合计</t>
  </si>
  <si>
    <t>龙头企业</t>
  </si>
  <si>
    <t>合作社</t>
  </si>
  <si>
    <t>家庭农场</t>
  </si>
  <si>
    <t>规模猪场</t>
  </si>
  <si>
    <t>2023年已预拨（鄂财农发〔2023〕52号）</t>
  </si>
  <si>
    <t>中央衔接资金（鄂财农发〔2024〕22号）</t>
  </si>
  <si>
    <t>随州市</t>
  </si>
  <si>
    <t>随州市高新区</t>
  </si>
  <si>
    <t>曾都区</t>
  </si>
  <si>
    <t>广水市</t>
  </si>
  <si>
    <t>随县</t>
  </si>
  <si>
    <t>附件2</t>
  </si>
  <si>
    <t>2024年省级以上龙头企业贷款贴息测算表（2023年1月1日——2023年12月31日）</t>
  </si>
  <si>
    <t>序号</t>
  </si>
  <si>
    <t>经营主体名称</t>
  </si>
  <si>
    <t>所在地</t>
  </si>
  <si>
    <r>
      <t>区</t>
    </r>
    <r>
      <rPr>
        <b/>
        <sz val="9"/>
        <rFont val="Times New Roman"/>
        <charset val="0"/>
      </rPr>
      <t>/</t>
    </r>
    <r>
      <rPr>
        <b/>
        <sz val="9"/>
        <rFont val="宋体"/>
        <charset val="134"/>
      </rPr>
      <t>县</t>
    </r>
  </si>
  <si>
    <t>产业链</t>
  </si>
  <si>
    <t>每笔贷款金额（万元）</t>
  </si>
  <si>
    <r>
      <t>2023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日</t>
    </r>
    <r>
      <rPr>
        <b/>
        <sz val="9"/>
        <rFont val="Times New Roman"/>
        <charset val="0"/>
      </rPr>
      <t>-2023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0"/>
      </rPr>
      <t>12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31</t>
    </r>
    <r>
      <rPr>
        <b/>
        <sz val="9"/>
        <rFont val="宋体"/>
        <charset val="134"/>
      </rPr>
      <t>日期间贷款余额（万元）</t>
    </r>
  </si>
  <si>
    <r>
      <t>2023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日</t>
    </r>
    <r>
      <rPr>
        <b/>
        <sz val="9"/>
        <rFont val="Times New Roman"/>
        <charset val="0"/>
      </rPr>
      <t>—12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31</t>
    </r>
    <r>
      <rPr>
        <b/>
        <sz val="9"/>
        <rFont val="宋体"/>
        <charset val="134"/>
      </rPr>
      <t>日利息总额（元）</t>
    </r>
  </si>
  <si>
    <r>
      <t>2023</t>
    </r>
    <r>
      <rPr>
        <b/>
        <sz val="9"/>
        <rFont val="宋体"/>
        <charset val="134"/>
      </rPr>
      <t>年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1</t>
    </r>
    <r>
      <rPr>
        <b/>
        <sz val="9"/>
        <rFont val="宋体"/>
        <charset val="134"/>
      </rPr>
      <t>日</t>
    </r>
    <r>
      <rPr>
        <b/>
        <sz val="9"/>
        <rFont val="Times New Roman"/>
        <charset val="0"/>
      </rPr>
      <t>—12</t>
    </r>
    <r>
      <rPr>
        <b/>
        <sz val="9"/>
        <rFont val="宋体"/>
        <charset val="134"/>
      </rPr>
      <t>月</t>
    </r>
    <r>
      <rPr>
        <b/>
        <sz val="9"/>
        <rFont val="Times New Roman"/>
        <charset val="0"/>
      </rPr>
      <t>31</t>
    </r>
    <r>
      <rPr>
        <b/>
        <sz val="9"/>
        <rFont val="宋体"/>
        <charset val="134"/>
      </rPr>
      <t>日还息金额（元）</t>
    </r>
  </si>
  <si>
    <t>贴息合计（取整）</t>
  </si>
  <si>
    <t>分县取整</t>
  </si>
  <si>
    <t>广水市鄂北米业有限责任公司</t>
  </si>
  <si>
    <t>优质稻米</t>
  </si>
  <si>
    <t>广水市松淳蛋业有限公司</t>
  </si>
  <si>
    <t>家禽及蛋制品</t>
  </si>
  <si>
    <t>广水市益达米业有限责任公司</t>
  </si>
  <si>
    <t>湖北腾云农业科技发展有限公司</t>
  </si>
  <si>
    <r>
      <t>蔬菜</t>
    </r>
    <r>
      <rPr>
        <sz val="9"/>
        <rFont val="宋体"/>
        <charset val="134"/>
      </rPr>
      <t>/</t>
    </r>
    <r>
      <rPr>
        <sz val="9"/>
        <rFont val="宋体"/>
        <charset val="134"/>
      </rPr>
      <t>其他</t>
    </r>
  </si>
  <si>
    <t>湖北大自然农业实业有限公司</t>
  </si>
  <si>
    <r>
      <t>特色淡水产品</t>
    </r>
    <r>
      <rPr>
        <sz val="9"/>
        <rFont val="宋体"/>
        <charset val="134"/>
      </rPr>
      <t>(</t>
    </r>
    <r>
      <rPr>
        <sz val="9"/>
        <rFont val="宋体"/>
        <charset val="134"/>
      </rPr>
      <t>小龙虾）</t>
    </r>
  </si>
  <si>
    <t>广水市翔瑞粮贸有限公司</t>
  </si>
  <si>
    <t>广水市天富农贸有限责任公司</t>
  </si>
  <si>
    <t>湖北金悦农产品开发有限公司</t>
  </si>
  <si>
    <t>其他</t>
  </si>
  <si>
    <t>湖北昌瑞纺织有限公司</t>
  </si>
  <si>
    <t>广水市众利肉联有限责任公司</t>
  </si>
  <si>
    <t>广水市高祥麦面有限责任公司</t>
  </si>
  <si>
    <t>附件3</t>
  </si>
  <si>
    <t>2024年农民合作社贷款贴息测算表（2023年1月1日——2023年12月31日）</t>
  </si>
  <si>
    <t>笔数序号</t>
  </si>
  <si>
    <t>合作社序号</t>
  </si>
  <si>
    <t>农民合作社名称</t>
  </si>
  <si>
    <t>所在县
(市、区)</t>
  </si>
  <si>
    <t>每笔贷款额
(万元)</t>
  </si>
  <si>
    <t>贷款利率</t>
  </si>
  <si>
    <t>贷款起止时间</t>
  </si>
  <si>
    <t>贷款银行</t>
  </si>
  <si>
    <t>已付利息
（万元）</t>
  </si>
  <si>
    <t>备注</t>
  </si>
  <si>
    <t>核定天数</t>
  </si>
  <si>
    <t>核定贴息
额(万元)</t>
  </si>
  <si>
    <t>核定贴息额县市区取整后(万元)</t>
  </si>
  <si>
    <t>广水市武胜关镇绿建茶叶专业合作社</t>
  </si>
  <si>
    <t>2022/11/02～2023/11/02</t>
  </si>
  <si>
    <t>中国建设银行股份有限公司随州分行</t>
  </si>
  <si>
    <t>广水市红峰金土专业合作社</t>
  </si>
  <si>
    <t>蔬菜</t>
  </si>
  <si>
    <t>2023/02/09～2024/02/08</t>
  </si>
  <si>
    <t>附件4</t>
  </si>
  <si>
    <t>2024年家庭农场贷款贴息测算表（2023年1月1日-2023年12月31日）</t>
  </si>
  <si>
    <t>县市区</t>
  </si>
  <si>
    <t>申请产业链</t>
  </si>
  <si>
    <t>属于贴息范围的每笔贷款金额</t>
  </si>
  <si>
    <t>利率</t>
  </si>
  <si>
    <t>贷款起止日</t>
  </si>
  <si>
    <t>贴息起始日期</t>
  </si>
  <si>
    <t>贴息终止日期</t>
  </si>
  <si>
    <t>有效期天数</t>
  </si>
  <si>
    <t>贴息期贷款利息发生额</t>
  </si>
  <si>
    <t>省级审核金额</t>
  </si>
  <si>
    <t>县市区取整后贴息额（万元）</t>
  </si>
  <si>
    <t>广水市华杰生态农业家庭农场</t>
  </si>
  <si>
    <t>中国农业银行股份有限公司广水市支行</t>
  </si>
  <si>
    <t>2023年6月20日-
2024年6月19日</t>
  </si>
  <si>
    <t>广水市延昭家庭农场</t>
  </si>
  <si>
    <t>生猪</t>
  </si>
  <si>
    <t>中国邮政储蓄银行股份有限公司广水市支行</t>
  </si>
  <si>
    <t>2022年5月18日-
2025年5月18日</t>
  </si>
  <si>
    <t>2023年1月3日-
2023年12月27日</t>
  </si>
  <si>
    <t>广水市王诗宝养殖家庭农场（个体工商户）</t>
  </si>
  <si>
    <t>2023年1月1日-
2024年1月1日</t>
  </si>
  <si>
    <t>广水市楚牛香家庭农场</t>
  </si>
  <si>
    <t>2023年6月16日-
2024年6月15日</t>
  </si>
  <si>
    <t>广水市庆强家庭农场</t>
  </si>
  <si>
    <t>2023年1月7日-
2026年1月7日</t>
  </si>
  <si>
    <t>广水市广水中华山安民家庭农场</t>
  </si>
  <si>
    <t>2022年6月27日-
2023年6月26日</t>
  </si>
  <si>
    <t>2023年6月21日-
2024年6月20日</t>
  </si>
  <si>
    <t>广水市旺莲种养殖家庭农场</t>
  </si>
  <si>
    <t>2023年6月25日-
2024年6月24日</t>
  </si>
  <si>
    <t>2022年12月1日-
2023年12月1日</t>
  </si>
  <si>
    <t>广水市东泽家庭农场</t>
  </si>
  <si>
    <t>2022年6月20日-
2023年6月19日</t>
  </si>
  <si>
    <t>广水市百胜家庭生态农场</t>
  </si>
  <si>
    <t>2023年3月31日-
2024年3月31日</t>
  </si>
  <si>
    <t>广水市草塘冲家庭农场</t>
  </si>
  <si>
    <t>湖北广水农村商业银行股份有限公司应山支行</t>
  </si>
  <si>
    <t>2023年3月16日-
2026年3月15日</t>
  </si>
  <si>
    <t>广水市共想楚丹家庭农场</t>
  </si>
  <si>
    <t>中国银行股份有限公司广水支行</t>
  </si>
  <si>
    <t>2023年3月14日-
2024年3月14日</t>
  </si>
  <si>
    <t>2023年3月20日-
2024年3月20日</t>
  </si>
  <si>
    <t>广水市鸿伯家庭农场</t>
  </si>
  <si>
    <t>优质稻谷</t>
  </si>
  <si>
    <t>2023年7月11日-
2024年7月10日</t>
  </si>
  <si>
    <t xml:space="preserve">广水市李氏家庭农场 </t>
  </si>
  <si>
    <t>湖北广水农村商业银行股份有限公司育才路支行</t>
  </si>
  <si>
    <t>2023年10月13日-
2024年10月13日</t>
  </si>
  <si>
    <t>广水市至诚养殖家庭农场</t>
  </si>
  <si>
    <t>湖北广水农村商业银行股份有限公司骆店支行</t>
  </si>
  <si>
    <t>2022年10月26日-
2024年10月25日</t>
  </si>
  <si>
    <t>2023年6月27日-
2024年6月27日</t>
  </si>
  <si>
    <t>2022年6月23日-
2023年6月23日</t>
  </si>
  <si>
    <t>2022年3月15日-
2023年2月23日</t>
  </si>
  <si>
    <t>广水市三森种养殖家庭农场</t>
  </si>
  <si>
    <t>中国银行股份有限公司广水市支行</t>
  </si>
  <si>
    <t>2023年1月9日-
2024年1月9日</t>
  </si>
  <si>
    <t>湖北广水农村商业银行股份有限公司李店支行</t>
  </si>
  <si>
    <t>2022年10月11日-
2023年10月11日</t>
  </si>
  <si>
    <t>2023年10月8日-
2024年10月8日</t>
  </si>
  <si>
    <t>中国邮储银行股份有限公司广水市支行</t>
  </si>
  <si>
    <t>2023年3月22日-
2024年3月22日</t>
  </si>
  <si>
    <t>广水市蔡河宏顺家庭农场</t>
  </si>
  <si>
    <t>2023年12月8日-
2024年12月7日</t>
  </si>
  <si>
    <t>2022年10月26日-
2023年10月25日</t>
  </si>
  <si>
    <t>广水市蔡河镇锦铭家庭农场</t>
  </si>
  <si>
    <t>2023年1月18日-
2024年1月17日</t>
  </si>
  <si>
    <t>广水市曹群养殖家庭农场</t>
  </si>
  <si>
    <t>2023年8月18日-
2024年8月16日</t>
  </si>
  <si>
    <t>广水市朝辉家庭农场</t>
  </si>
  <si>
    <t>2023年6月9日-
2024年6月8日</t>
  </si>
  <si>
    <t>广水市陈国伟家庭农场</t>
  </si>
  <si>
    <t>2023年6月26日-
2024年6月25日</t>
  </si>
  <si>
    <t>广水市迪悦家庭农场</t>
  </si>
  <si>
    <t>广水市东富家庭农场</t>
  </si>
  <si>
    <t>2023年7月25日-
2024年7月24日</t>
  </si>
  <si>
    <t>广水市丰盛种植家庭农场</t>
  </si>
  <si>
    <t>湖北随州曾都汇丰村镇银行有限责任公司历山支行</t>
  </si>
  <si>
    <t>2022年9月20日-
2024年2月20日</t>
  </si>
  <si>
    <t>2023年10月12日-
2024年10月10日</t>
  </si>
  <si>
    <t>湖北随州农村商业银行股份有限公司烈山支行</t>
  </si>
  <si>
    <t>2023年1月18日-
2024年1月18日</t>
  </si>
  <si>
    <t xml:space="preserve">广水市广办晨雨家庭农场  </t>
  </si>
  <si>
    <t>2022年7月20日-
2023年7月11日</t>
  </si>
  <si>
    <t>2023年8月3日-
2024年8月2日</t>
  </si>
  <si>
    <t xml:space="preserve">广水市广水市杨寨镇山水田家庭农场 </t>
  </si>
  <si>
    <t>2022年6月2日-
2024年6月1日</t>
  </si>
  <si>
    <t>无续贷流水</t>
  </si>
  <si>
    <t>广水市厚兴种养殖家庭农场（个体工商户）</t>
  </si>
  <si>
    <t>2022年11月18日-
2023年1月16日</t>
  </si>
  <si>
    <t>2023年1月16日-
2023年6月15日</t>
  </si>
  <si>
    <t>2023年6月15日-
2023年8月17日</t>
  </si>
  <si>
    <t>2023年9月1日-
2024年9月1日</t>
  </si>
  <si>
    <t xml:space="preserve">广水市刘猛种养殖家庭农场 </t>
  </si>
  <si>
    <t>2022年12月31日-
2023年12月30日</t>
  </si>
  <si>
    <t>广水市马坪镇颂麒生态种植家庭农场</t>
  </si>
  <si>
    <t>中国建设银行股份有限公司随州高新支行</t>
  </si>
  <si>
    <t>2022年6月2日-
2023年6月1日</t>
  </si>
  <si>
    <t>2023年4月25日-
2024年4月25日</t>
  </si>
  <si>
    <t>湖北随州农村商业银行股份有限公司青苔分理处</t>
  </si>
  <si>
    <t>2023年4月24日-
2024年4月24日</t>
  </si>
  <si>
    <t>2023年2月25日-
2024年2月25日</t>
  </si>
  <si>
    <t>2023年2月23日-
2024年2月21日</t>
  </si>
  <si>
    <t>广水市麦鲜青养殖家庭农场</t>
  </si>
  <si>
    <t>广水市三合家庭农场（个体工商户）</t>
  </si>
  <si>
    <t>中国农业银行股份有限公司广水中山支行</t>
  </si>
  <si>
    <t>2023年2月15日-
2024年2月14日</t>
  </si>
  <si>
    <t>2023年8月22日-
2024年8月22日</t>
  </si>
  <si>
    <t>2023年9月2日-
2024年9月2日</t>
  </si>
  <si>
    <t>广水市袁家东湾种养殖家庭农场</t>
  </si>
  <si>
    <t>2023年6月28日-
2024年6月28日</t>
  </si>
  <si>
    <t>2022年6月20日-
2023年6月20日</t>
  </si>
  <si>
    <t>2022年7月22日-
2023年7月22日</t>
  </si>
  <si>
    <t>2023年7月11日-
2024年7月11日</t>
  </si>
  <si>
    <t>湖北广水农村商业银行股份有限公司蔡河支行</t>
  </si>
  <si>
    <t>2022年9月15日-
2024年9月15日</t>
  </si>
  <si>
    <t>2022年7月4日-
2024年8月11日</t>
  </si>
  <si>
    <t>随州市广水市顺福家庭农场（个人独资）</t>
  </si>
  <si>
    <t>2023年3月10日-
2024年3月9日</t>
  </si>
  <si>
    <t>广水市广办昌盛家庭农场</t>
  </si>
  <si>
    <t>2023年3月29日-
2024年3月29日</t>
  </si>
  <si>
    <t>广水市福赢家庭农场</t>
  </si>
  <si>
    <t>2022年7月25日-
2023年7月25日</t>
  </si>
  <si>
    <t>2023年8月11日-
2024年8月11日</t>
  </si>
  <si>
    <t>2022年8月4日-
2023年7月12日</t>
  </si>
  <si>
    <t>附件5</t>
  </si>
  <si>
    <t>2023年规模猪场贷款贴息测算表（2023年1月1日——2023年12月31日）</t>
  </si>
  <si>
    <t>市（县）</t>
  </si>
  <si>
    <t>申报单位</t>
  </si>
  <si>
    <t>上报贴息贷款金额</t>
  </si>
  <si>
    <t>审定贴息贷款金额</t>
  </si>
  <si>
    <t>上报贴息贷款利息发生额</t>
  </si>
  <si>
    <t>申报财政贴息额</t>
  </si>
  <si>
    <t>市州上报
贴息额</t>
  </si>
  <si>
    <t>审定贴息金额</t>
  </si>
  <si>
    <t>审减贴息
金额</t>
  </si>
  <si>
    <t>审增贴息金额</t>
  </si>
  <si>
    <t>审定贴息分县取整</t>
  </si>
  <si>
    <t>广水市财发种养殖专业合作社</t>
  </si>
  <si>
    <t>广水市仇家畈种养殖专业合作社</t>
  </si>
  <si>
    <t>广水市翠华种养殖专业合作社</t>
  </si>
  <si>
    <t>广水市代湾种养殖专业合作社</t>
  </si>
  <si>
    <t>广水市单亲母亲农民养殖专业合作社</t>
  </si>
  <si>
    <t>广水市关庙镇富康养殖农民专业合作社</t>
  </si>
  <si>
    <t>广水市关庙镇三合综合养殖农民专业合作社</t>
  </si>
  <si>
    <t>广水市关庙镇双河养殖农民专业合作社</t>
  </si>
  <si>
    <t>广水市广办南站村何家湾养殖场</t>
  </si>
  <si>
    <t>广水市广强种养殖专业合作社</t>
  </si>
  <si>
    <t>广水市郝贤高家庭农场</t>
  </si>
  <si>
    <t>广水市昊天牧业养殖场（普通合伙）</t>
  </si>
  <si>
    <t>广水市建源养殖专业合作社</t>
  </si>
  <si>
    <t>广水市军琪养殖专业合作社</t>
  </si>
  <si>
    <t>广水市骆店乡众兴养猪合作社</t>
  </si>
  <si>
    <t>广水市牧丰种养殖场（普通合伙）</t>
  </si>
  <si>
    <t>广水平民伟光农牧发展有限责任公司</t>
  </si>
  <si>
    <t>广水市关庙镇长城养殖农民专业合作社</t>
  </si>
  <si>
    <t>广水市三垱坝生态农业有限公司</t>
  </si>
  <si>
    <t>广水市三阳种养殖专业合作社</t>
  </si>
  <si>
    <t>广水市寿山畜牧养殖有限公司</t>
  </si>
  <si>
    <t>广水市顺势养殖专业合作社</t>
  </si>
  <si>
    <t>广水市太平镇晨光畜牧养殖场</t>
  </si>
  <si>
    <t>广水市太平镇泓辉牲猪养殖专业合作社</t>
  </si>
  <si>
    <t>广水市天音湖综合养殖有限公司</t>
  </si>
  <si>
    <t>广水市吴店顿林种养殖专业合作社</t>
  </si>
  <si>
    <t>广水市雄茂养殖有限公司</t>
  </si>
  <si>
    <t>广水市永兴伟业种养殖专业合作社</t>
  </si>
  <si>
    <t>广水市裕登亿隆种养殖专业合作社</t>
  </si>
  <si>
    <t>广水市远大毅力养殖农民专业合作社</t>
  </si>
  <si>
    <t>广水市长岭镇狮坡村尚城养殖场</t>
  </si>
  <si>
    <t>广水市峥嵘种养殖专业合作社</t>
  </si>
  <si>
    <t>广水市子琛养殖专业合作社</t>
  </si>
  <si>
    <t>湖北新光生态农业开发股份有限公司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</si>
</sst>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yyyy/m/d;@"/>
    <numFmt numFmtId="179" formatCode="0_);[Red]\(0\)"/>
    <numFmt numFmtId="180" formatCode="0.00_ "/>
    <numFmt numFmtId="181" formatCode="0.00_);[Red]\(0.00\)"/>
    <numFmt numFmtId="182" formatCode="yyyy\-mm\-dd;@"/>
    <numFmt numFmtId="183" formatCode="#,##0.00_ "/>
    <numFmt numFmtId="184" formatCode="_ * #,##0.0000_ ;_ * \-#,##0.0000_ ;_ * &quot;-&quot;??_ ;_ @_ "/>
  </numFmts>
  <fonts count="50">
    <font>
      <sz val="12"/>
      <name val="宋体"/>
      <charset val="134"/>
    </font>
    <font>
      <sz val="12"/>
      <name val="黑体"/>
      <charset val="134"/>
    </font>
    <font>
      <sz val="18"/>
      <color rgb="FF000000"/>
      <name val="方正小标宋简体"/>
      <charset val="134"/>
    </font>
    <font>
      <sz val="11"/>
      <color indexed="8"/>
      <name val="Times New Roman"/>
      <charset val="0"/>
    </font>
    <font>
      <sz val="11"/>
      <color rgb="FF00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9"/>
      <color theme="1"/>
      <name val="Times New Roman"/>
      <charset val="0"/>
    </font>
    <font>
      <b/>
      <sz val="9"/>
      <name val="宋体"/>
      <charset val="134"/>
    </font>
    <font>
      <b/>
      <sz val="9"/>
      <name val="Times New Roman"/>
      <charset val="0"/>
    </font>
    <font>
      <sz val="9"/>
      <name val="宋体"/>
      <charset val="134"/>
    </font>
    <font>
      <sz val="11"/>
      <name val="黑体"/>
      <charset val="134"/>
    </font>
    <font>
      <sz val="11"/>
      <name val="Times New Roman"/>
      <charset val="0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仿宋"/>
      <charset val="0"/>
    </font>
    <font>
      <sz val="11"/>
      <color theme="1"/>
      <name val="Times New Roman"/>
      <charset val="0"/>
    </font>
    <font>
      <sz val="14"/>
      <color theme="1"/>
      <name val="方正小标宋简体"/>
      <charset val="134"/>
    </font>
    <font>
      <sz val="9"/>
      <color rgb="FF000000"/>
      <name val="宋体"/>
      <charset val="134"/>
    </font>
    <font>
      <sz val="10"/>
      <color theme="1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8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76" fontId="21" fillId="0" borderId="0"/>
  </cellStyleXfs>
  <cellXfs count="9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/>
    </xf>
    <xf numFmtId="177" fontId="5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3" fontId="14" fillId="0" borderId="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horizontal="center" vertical="center" wrapText="1"/>
    </xf>
    <xf numFmtId="43" fontId="16" fillId="0" borderId="3" xfId="1" applyFont="1" applyFill="1" applyBorder="1" applyAlignment="1">
      <alignment horizontal="center" vertical="center" wrapText="1"/>
    </xf>
    <xf numFmtId="43" fontId="16" fillId="0" borderId="3" xfId="1" applyNumberFormat="1" applyFont="1" applyFill="1" applyBorder="1" applyAlignment="1">
      <alignment horizontal="center" vertical="center" wrapText="1"/>
    </xf>
    <xf numFmtId="177" fontId="17" fillId="0" borderId="3" xfId="50" applyNumberFormat="1" applyFont="1" applyFill="1" applyBorder="1" applyAlignment="1">
      <alignment horizontal="center" vertical="center"/>
    </xf>
    <xf numFmtId="0" fontId="17" fillId="0" borderId="3" xfId="50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right" vertical="center" wrapText="1"/>
    </xf>
    <xf numFmtId="43" fontId="17" fillId="0" borderId="3" xfId="1" applyNumberFormat="1" applyFont="1" applyFill="1" applyBorder="1" applyAlignment="1">
      <alignment horizontal="right" vertical="center" wrapText="1"/>
    </xf>
    <xf numFmtId="43" fontId="17" fillId="0" borderId="3" xfId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178" fontId="17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179" fontId="2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79" fontId="23" fillId="0" borderId="0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179" fontId="24" fillId="0" borderId="3" xfId="0" applyNumberFormat="1" applyFont="1" applyFill="1" applyBorder="1" applyAlignment="1">
      <alignment horizontal="center" vertical="center" wrapText="1"/>
    </xf>
    <xf numFmtId="49" fontId="24" fillId="0" borderId="3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10" fontId="25" fillId="0" borderId="3" xfId="0" applyNumberFormat="1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180" fontId="25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5" fillId="0" borderId="3" xfId="1" applyNumberFormat="1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vertical="center"/>
    </xf>
    <xf numFmtId="177" fontId="17" fillId="0" borderId="3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181" fontId="17" fillId="0" borderId="3" xfId="0" applyNumberFormat="1" applyFont="1" applyFill="1" applyBorder="1" applyAlignment="1">
      <alignment horizontal="center" vertical="center" wrapText="1"/>
    </xf>
    <xf numFmtId="177" fontId="21" fillId="0" borderId="0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182" fontId="24" fillId="0" borderId="3" xfId="0" applyNumberFormat="1" applyFont="1" applyFill="1" applyBorder="1" applyAlignment="1">
      <alignment horizontal="center" vertical="center" wrapText="1"/>
    </xf>
    <xf numFmtId="183" fontId="24" fillId="0" borderId="3" xfId="0" applyNumberFormat="1" applyFont="1" applyFill="1" applyBorder="1" applyAlignment="1">
      <alignment horizontal="center" vertical="center" wrapText="1"/>
    </xf>
    <xf numFmtId="177" fontId="24" fillId="0" borderId="3" xfId="0" applyNumberFormat="1" applyFont="1" applyFill="1" applyBorder="1" applyAlignment="1">
      <alignment horizontal="center" vertical="center" wrapText="1"/>
    </xf>
    <xf numFmtId="182" fontId="25" fillId="0" borderId="3" xfId="0" applyNumberFormat="1" applyFont="1" applyFill="1" applyBorder="1" applyAlignment="1">
      <alignment horizontal="center" vertical="center" wrapText="1"/>
    </xf>
    <xf numFmtId="177" fontId="25" fillId="0" borderId="3" xfId="0" applyNumberFormat="1" applyFont="1" applyFill="1" applyBorder="1" applyAlignment="1">
      <alignment horizontal="center" vertical="center" wrapText="1"/>
    </xf>
    <xf numFmtId="9" fontId="25" fillId="0" borderId="3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wrapText="1"/>
    </xf>
    <xf numFmtId="0" fontId="23" fillId="0" borderId="0" xfId="0" applyFont="1" applyFill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3" xfId="51" applyNumberFormat="1" applyFont="1" applyFill="1" applyBorder="1" applyAlignment="1">
      <alignment horizontal="center" vertical="center" wrapText="1"/>
    </xf>
    <xf numFmtId="176" fontId="15" fillId="0" borderId="3" xfId="51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4" fontId="30" fillId="0" borderId="9" xfId="0" applyNumberFormat="1" applyFont="1" applyFill="1" applyBorder="1" applyAlignment="1">
      <alignment horizontal="center" vertical="center" wrapText="1"/>
    </xf>
    <xf numFmtId="43" fontId="30" fillId="0" borderId="9" xfId="0" applyNumberFormat="1" applyFont="1" applyFill="1" applyBorder="1" applyAlignment="1">
      <alignment horizontal="center" vertical="center" wrapText="1"/>
    </xf>
    <xf numFmtId="184" fontId="30" fillId="0" borderId="9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wrapText="1"/>
    </xf>
    <xf numFmtId="176" fontId="15" fillId="0" borderId="3" xfId="51" applyFont="1" applyFill="1" applyBorder="1" applyAlignment="1">
      <alignment horizontal="center" vertical="center" wrapText="1" shrinkToFit="1"/>
    </xf>
    <xf numFmtId="184" fontId="30" fillId="0" borderId="10" xfId="0" applyNumberFormat="1" applyFont="1" applyFill="1" applyBorder="1" applyAlignment="1">
      <alignment horizontal="center" vertical="center" wrapText="1"/>
    </xf>
    <xf numFmtId="184" fontId="30" fillId="0" borderId="3" xfId="0" applyNumberFormat="1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6"/>
  <sheetViews>
    <sheetView tabSelected="1" topLeftCell="A105" workbookViewId="0">
      <selection activeCell="M5" sqref="M5"/>
    </sheetView>
  </sheetViews>
  <sheetFormatPr defaultColWidth="9" defaultRowHeight="14.25"/>
  <cols>
    <col min="8" max="8" width="12.375" customWidth="1"/>
    <col min="9" max="9" width="12.87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.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" spans="1:10">
      <c r="A3" s="4"/>
      <c r="B3" s="4"/>
      <c r="C3" s="5"/>
      <c r="D3" s="5"/>
      <c r="E3" s="5"/>
      <c r="F3" s="5"/>
      <c r="G3" s="6" t="s">
        <v>2</v>
      </c>
      <c r="H3" s="6"/>
      <c r="I3" s="6"/>
      <c r="J3" s="6"/>
    </row>
    <row r="4" spans="1:10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9" t="s">
        <v>6</v>
      </c>
      <c r="I4" s="57"/>
      <c r="J4" s="7" t="s">
        <v>7</v>
      </c>
    </row>
    <row r="5" ht="60" spans="1:10">
      <c r="A5" s="10"/>
      <c r="B5" s="10"/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1" t="s">
        <v>13</v>
      </c>
      <c r="I5" s="58" t="s">
        <v>14</v>
      </c>
      <c r="J5" s="10"/>
    </row>
    <row r="6" spans="1:10">
      <c r="A6" s="12" t="s">
        <v>8</v>
      </c>
      <c r="B6" s="13"/>
      <c r="C6" s="14">
        <f t="shared" ref="C6:J6" si="0">SUM(C7:C10)</f>
        <v>5093</v>
      </c>
      <c r="D6" s="14">
        <f t="shared" si="0"/>
        <v>4035</v>
      </c>
      <c r="E6" s="14">
        <f t="shared" si="0"/>
        <v>84</v>
      </c>
      <c r="F6" s="14">
        <f t="shared" si="0"/>
        <v>650</v>
      </c>
      <c r="G6" s="14">
        <f t="shared" si="0"/>
        <v>324</v>
      </c>
      <c r="H6" s="14">
        <f t="shared" si="0"/>
        <v>0</v>
      </c>
      <c r="I6" s="14">
        <f t="shared" si="0"/>
        <v>703</v>
      </c>
      <c r="J6" s="14">
        <f t="shared" si="0"/>
        <v>4390</v>
      </c>
    </row>
    <row r="7" ht="24" spans="1:10">
      <c r="A7" s="15" t="s">
        <v>15</v>
      </c>
      <c r="B7" s="16" t="s">
        <v>16</v>
      </c>
      <c r="C7" s="17">
        <f t="shared" ref="C7:C10" si="1">SUM(D7:G7)</f>
        <v>1254</v>
      </c>
      <c r="D7" s="17">
        <v>1254</v>
      </c>
      <c r="E7" s="17">
        <v>0</v>
      </c>
      <c r="F7" s="17">
        <v>0</v>
      </c>
      <c r="G7" s="17">
        <v>0</v>
      </c>
      <c r="H7" s="18"/>
      <c r="I7" s="59">
        <v>0</v>
      </c>
      <c r="J7" s="14">
        <f t="shared" ref="J7:J10" si="2">C7-H7-I7</f>
        <v>1254</v>
      </c>
    </row>
    <row r="8" spans="1:10">
      <c r="A8" s="15" t="s">
        <v>15</v>
      </c>
      <c r="B8" s="19" t="s">
        <v>17</v>
      </c>
      <c r="C8" s="17">
        <f t="shared" si="1"/>
        <v>828</v>
      </c>
      <c r="D8" s="17">
        <v>587</v>
      </c>
      <c r="E8" s="17">
        <v>21</v>
      </c>
      <c r="F8" s="17">
        <v>170</v>
      </c>
      <c r="G8" s="17">
        <v>50</v>
      </c>
      <c r="H8" s="18"/>
      <c r="I8" s="59">
        <v>326</v>
      </c>
      <c r="J8" s="14">
        <f t="shared" si="2"/>
        <v>502</v>
      </c>
    </row>
    <row r="9" spans="1:10">
      <c r="A9" s="15" t="s">
        <v>15</v>
      </c>
      <c r="B9" s="19" t="s">
        <v>18</v>
      </c>
      <c r="C9" s="17">
        <f t="shared" si="1"/>
        <v>478</v>
      </c>
      <c r="D9" s="17">
        <v>332</v>
      </c>
      <c r="E9" s="17">
        <v>4</v>
      </c>
      <c r="F9" s="17">
        <v>50</v>
      </c>
      <c r="G9" s="17">
        <v>92</v>
      </c>
      <c r="H9" s="18"/>
      <c r="I9" s="59">
        <v>177</v>
      </c>
      <c r="J9" s="14">
        <f t="shared" si="2"/>
        <v>301</v>
      </c>
    </row>
    <row r="10" spans="1:10">
      <c r="A10" s="15" t="s">
        <v>15</v>
      </c>
      <c r="B10" s="19" t="s">
        <v>19</v>
      </c>
      <c r="C10" s="17">
        <f t="shared" si="1"/>
        <v>2533</v>
      </c>
      <c r="D10" s="17">
        <v>1862</v>
      </c>
      <c r="E10" s="17">
        <v>59</v>
      </c>
      <c r="F10" s="17">
        <v>430</v>
      </c>
      <c r="G10" s="17">
        <v>182</v>
      </c>
      <c r="H10" s="18"/>
      <c r="I10" s="59">
        <v>200</v>
      </c>
      <c r="J10" s="14">
        <f t="shared" si="2"/>
        <v>2333</v>
      </c>
    </row>
    <row r="13" spans="1:11">
      <c r="A13" s="20" t="s">
        <v>20</v>
      </c>
      <c r="B13" s="20"/>
      <c r="C13" s="20"/>
      <c r="D13" s="21"/>
      <c r="E13" s="21"/>
      <c r="F13" s="21"/>
      <c r="G13" s="21"/>
      <c r="H13" s="22"/>
      <c r="I13" s="22"/>
      <c r="J13" s="60"/>
      <c r="K13" s="60"/>
    </row>
    <row r="14" ht="22.5" spans="1:11">
      <c r="A14" s="23" t="s">
        <v>21</v>
      </c>
      <c r="B14" s="23"/>
      <c r="C14" s="23"/>
      <c r="D14" s="23"/>
      <c r="E14" s="23"/>
      <c r="F14" s="23"/>
      <c r="G14" s="23"/>
      <c r="H14" s="23"/>
      <c r="I14" s="23"/>
      <c r="J14" s="61"/>
      <c r="K14" s="61"/>
    </row>
    <row r="15" spans="1:11">
      <c r="A15" s="24"/>
      <c r="B15" s="24"/>
      <c r="C15" s="24"/>
      <c r="D15" s="24"/>
      <c r="E15" s="24"/>
      <c r="F15" s="24"/>
      <c r="G15" s="24"/>
      <c r="H15" s="25"/>
      <c r="I15" s="25"/>
      <c r="J15" s="62"/>
      <c r="K15" s="62"/>
    </row>
    <row r="16" ht="58.5" spans="1:11">
      <c r="A16" s="26" t="s">
        <v>22</v>
      </c>
      <c r="B16" s="26" t="s">
        <v>23</v>
      </c>
      <c r="C16" s="26" t="s">
        <v>24</v>
      </c>
      <c r="D16" s="26" t="s">
        <v>25</v>
      </c>
      <c r="E16" s="26" t="s">
        <v>26</v>
      </c>
      <c r="F16" s="27" t="s">
        <v>27</v>
      </c>
      <c r="G16" s="28" t="s">
        <v>28</v>
      </c>
      <c r="H16" s="29" t="s">
        <v>29</v>
      </c>
      <c r="I16" s="29" t="s">
        <v>30</v>
      </c>
      <c r="J16" s="63" t="s">
        <v>31</v>
      </c>
      <c r="K16" s="63" t="s">
        <v>32</v>
      </c>
    </row>
    <row r="17" ht="33.75" spans="1:11">
      <c r="A17" s="30">
        <v>9</v>
      </c>
      <c r="B17" s="31" t="s">
        <v>33</v>
      </c>
      <c r="C17" s="31" t="s">
        <v>15</v>
      </c>
      <c r="D17" s="31" t="s">
        <v>18</v>
      </c>
      <c r="E17" s="31" t="s">
        <v>34</v>
      </c>
      <c r="F17" s="32">
        <v>5330</v>
      </c>
      <c r="G17" s="32">
        <v>4350</v>
      </c>
      <c r="H17" s="33">
        <v>675652</v>
      </c>
      <c r="I17" s="33">
        <v>675652</v>
      </c>
      <c r="J17" s="64">
        <v>34</v>
      </c>
      <c r="K17" s="65">
        <v>332</v>
      </c>
    </row>
    <row r="18" ht="33.75" spans="1:11">
      <c r="A18" s="30">
        <v>10</v>
      </c>
      <c r="B18" s="31" t="s">
        <v>35</v>
      </c>
      <c r="C18" s="31" t="s">
        <v>15</v>
      </c>
      <c r="D18" s="31" t="s">
        <v>18</v>
      </c>
      <c r="E18" s="31" t="s">
        <v>36</v>
      </c>
      <c r="F18" s="32">
        <v>2850</v>
      </c>
      <c r="G18" s="32">
        <v>2850</v>
      </c>
      <c r="H18" s="33">
        <v>819473.67</v>
      </c>
      <c r="I18" s="33">
        <v>819473.67</v>
      </c>
      <c r="J18" s="64">
        <v>37</v>
      </c>
      <c r="K18" s="65"/>
    </row>
    <row r="19" ht="33.75" spans="1:11">
      <c r="A19" s="30">
        <v>11</v>
      </c>
      <c r="B19" s="31" t="s">
        <v>37</v>
      </c>
      <c r="C19" s="31" t="s">
        <v>15</v>
      </c>
      <c r="D19" s="31" t="s">
        <v>18</v>
      </c>
      <c r="E19" s="31" t="s">
        <v>34</v>
      </c>
      <c r="F19" s="32">
        <v>700</v>
      </c>
      <c r="G19" s="32">
        <v>700</v>
      </c>
      <c r="H19" s="33">
        <v>248825.02</v>
      </c>
      <c r="I19" s="33">
        <v>248825.02</v>
      </c>
      <c r="J19" s="64">
        <v>10</v>
      </c>
      <c r="K19" s="65"/>
    </row>
    <row r="20" ht="33.75" spans="1:11">
      <c r="A20" s="30">
        <v>12</v>
      </c>
      <c r="B20" s="31" t="s">
        <v>38</v>
      </c>
      <c r="C20" s="31" t="s">
        <v>15</v>
      </c>
      <c r="D20" s="31" t="s">
        <v>18</v>
      </c>
      <c r="E20" s="31" t="s">
        <v>39</v>
      </c>
      <c r="F20" s="34">
        <v>500</v>
      </c>
      <c r="G20" s="34">
        <v>500</v>
      </c>
      <c r="H20" s="33">
        <v>178845</v>
      </c>
      <c r="I20" s="33">
        <v>178845</v>
      </c>
      <c r="J20" s="64">
        <v>9</v>
      </c>
      <c r="K20" s="65"/>
    </row>
    <row r="21" ht="33.75" spans="1:11">
      <c r="A21" s="30">
        <v>13</v>
      </c>
      <c r="B21" s="31" t="s">
        <v>40</v>
      </c>
      <c r="C21" s="31" t="s">
        <v>15</v>
      </c>
      <c r="D21" s="31" t="s">
        <v>18</v>
      </c>
      <c r="E21" s="31" t="s">
        <v>41</v>
      </c>
      <c r="F21" s="34">
        <v>4775</v>
      </c>
      <c r="G21" s="34">
        <v>4775</v>
      </c>
      <c r="H21" s="33">
        <v>1172371.02</v>
      </c>
      <c r="I21" s="33">
        <v>1172371.02</v>
      </c>
      <c r="J21" s="64">
        <v>39</v>
      </c>
      <c r="K21" s="65"/>
    </row>
    <row r="22" ht="33.75" spans="1:11">
      <c r="A22" s="30">
        <v>14</v>
      </c>
      <c r="B22" s="31" t="s">
        <v>42</v>
      </c>
      <c r="C22" s="31" t="s">
        <v>15</v>
      </c>
      <c r="D22" s="31" t="s">
        <v>18</v>
      </c>
      <c r="E22" s="31" t="s">
        <v>34</v>
      </c>
      <c r="F22" s="32">
        <v>1600</v>
      </c>
      <c r="G22" s="32">
        <v>1600</v>
      </c>
      <c r="H22" s="33">
        <v>608701.835616438</v>
      </c>
      <c r="I22" s="33">
        <v>608701.835616438</v>
      </c>
      <c r="J22" s="64">
        <v>21</v>
      </c>
      <c r="K22" s="65"/>
    </row>
    <row r="23" ht="33.75" spans="1:11">
      <c r="A23" s="30">
        <v>15</v>
      </c>
      <c r="B23" s="31" t="s">
        <v>43</v>
      </c>
      <c r="C23" s="31" t="s">
        <v>15</v>
      </c>
      <c r="D23" s="31" t="s">
        <v>18</v>
      </c>
      <c r="E23" s="31" t="s">
        <v>34</v>
      </c>
      <c r="F23" s="32">
        <v>1560</v>
      </c>
      <c r="G23" s="32">
        <v>1558</v>
      </c>
      <c r="H23" s="33">
        <v>780800</v>
      </c>
      <c r="I23" s="33">
        <v>780800</v>
      </c>
      <c r="J23" s="64">
        <v>27</v>
      </c>
      <c r="K23" s="65"/>
    </row>
    <row r="24" ht="33.75" spans="1:11">
      <c r="A24" s="30">
        <v>16</v>
      </c>
      <c r="B24" s="31" t="s">
        <v>44</v>
      </c>
      <c r="C24" s="31" t="s">
        <v>15</v>
      </c>
      <c r="D24" s="31" t="s">
        <v>18</v>
      </c>
      <c r="E24" s="31" t="s">
        <v>45</v>
      </c>
      <c r="F24" s="32">
        <v>780</v>
      </c>
      <c r="G24" s="32">
        <v>780</v>
      </c>
      <c r="H24" s="33">
        <v>397700</v>
      </c>
      <c r="I24" s="33">
        <v>397700</v>
      </c>
      <c r="J24" s="64">
        <v>15</v>
      </c>
      <c r="K24" s="65"/>
    </row>
    <row r="25" ht="22.5" spans="1:11">
      <c r="A25" s="30">
        <v>17</v>
      </c>
      <c r="B25" s="31" t="s">
        <v>46</v>
      </c>
      <c r="C25" s="31" t="s">
        <v>15</v>
      </c>
      <c r="D25" s="31" t="s">
        <v>18</v>
      </c>
      <c r="E25" s="31" t="s">
        <v>45</v>
      </c>
      <c r="F25" s="32">
        <v>8380</v>
      </c>
      <c r="G25" s="32">
        <v>8380</v>
      </c>
      <c r="H25" s="33">
        <v>2218200</v>
      </c>
      <c r="I25" s="33">
        <v>2218200</v>
      </c>
      <c r="J25" s="64">
        <v>86</v>
      </c>
      <c r="K25" s="65"/>
    </row>
    <row r="26" ht="33.75" spans="1:11">
      <c r="A26" s="30">
        <v>18</v>
      </c>
      <c r="B26" s="31" t="s">
        <v>47</v>
      </c>
      <c r="C26" s="31" t="s">
        <v>15</v>
      </c>
      <c r="D26" s="31" t="s">
        <v>18</v>
      </c>
      <c r="E26" s="31" t="s">
        <v>45</v>
      </c>
      <c r="F26" s="32">
        <v>1000</v>
      </c>
      <c r="G26" s="32">
        <v>1000</v>
      </c>
      <c r="H26" s="33">
        <v>577522.24</v>
      </c>
      <c r="I26" s="33">
        <v>577522.24</v>
      </c>
      <c r="J26" s="64">
        <v>20</v>
      </c>
      <c r="K26" s="65"/>
    </row>
    <row r="27" ht="33.75" spans="1:11">
      <c r="A27" s="30">
        <v>19</v>
      </c>
      <c r="B27" s="31" t="s">
        <v>48</v>
      </c>
      <c r="C27" s="31" t="s">
        <v>15</v>
      </c>
      <c r="D27" s="31" t="s">
        <v>18</v>
      </c>
      <c r="E27" s="31" t="s">
        <v>45</v>
      </c>
      <c r="F27" s="34">
        <v>1724.05</v>
      </c>
      <c r="G27" s="34">
        <v>1724.05</v>
      </c>
      <c r="H27" s="33">
        <v>979069</v>
      </c>
      <c r="I27" s="33">
        <v>979069</v>
      </c>
      <c r="J27" s="64">
        <v>34</v>
      </c>
      <c r="K27" s="65"/>
    </row>
    <row r="29" ht="15" spans="1:14">
      <c r="A29" s="35" t="s">
        <v>49</v>
      </c>
      <c r="B29" s="35"/>
      <c r="C29" s="36"/>
      <c r="D29" s="37"/>
      <c r="E29" s="36"/>
      <c r="F29" s="37"/>
      <c r="G29" s="36"/>
      <c r="H29" s="36"/>
      <c r="I29" s="36"/>
      <c r="J29" s="36"/>
      <c r="K29" s="36"/>
      <c r="L29" s="36"/>
      <c r="M29" s="37"/>
      <c r="N29" s="36"/>
    </row>
    <row r="30" ht="22.5" spans="1:14">
      <c r="A30" s="38" t="s">
        <v>50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66"/>
      <c r="N30" s="38"/>
    </row>
    <row r="31" ht="33.75" spans="1:14">
      <c r="A31" s="26" t="s">
        <v>51</v>
      </c>
      <c r="B31" s="26" t="s">
        <v>52</v>
      </c>
      <c r="C31" s="26" t="s">
        <v>53</v>
      </c>
      <c r="D31" s="39" t="s">
        <v>54</v>
      </c>
      <c r="E31" s="26" t="s">
        <v>26</v>
      </c>
      <c r="F31" s="39" t="s">
        <v>55</v>
      </c>
      <c r="G31" s="26" t="s">
        <v>56</v>
      </c>
      <c r="H31" s="26" t="s">
        <v>57</v>
      </c>
      <c r="I31" s="26" t="s">
        <v>58</v>
      </c>
      <c r="J31" s="26" t="s">
        <v>59</v>
      </c>
      <c r="K31" s="26" t="s">
        <v>60</v>
      </c>
      <c r="L31" s="67" t="s">
        <v>61</v>
      </c>
      <c r="M31" s="39" t="s">
        <v>62</v>
      </c>
      <c r="N31" s="67" t="s">
        <v>63</v>
      </c>
    </row>
    <row r="32" spans="1:14">
      <c r="A32" s="26" t="s">
        <v>18</v>
      </c>
      <c r="B32" s="26"/>
      <c r="C32" s="26"/>
      <c r="D32" s="26"/>
      <c r="E32" s="26"/>
      <c r="F32" s="39">
        <v>180</v>
      </c>
      <c r="G32" s="39"/>
      <c r="H32" s="39"/>
      <c r="I32" s="39"/>
      <c r="J32" s="39">
        <v>6.6</v>
      </c>
      <c r="K32" s="39"/>
      <c r="L32" s="39"/>
      <c r="M32" s="39">
        <v>3.17</v>
      </c>
      <c r="N32" s="39">
        <v>4</v>
      </c>
    </row>
    <row r="33" ht="45" spans="1:14">
      <c r="A33" s="40">
        <v>2840</v>
      </c>
      <c r="B33" s="40">
        <v>51</v>
      </c>
      <c r="C33" s="40" t="s">
        <v>64</v>
      </c>
      <c r="D33" s="41" t="s">
        <v>18</v>
      </c>
      <c r="E33" s="40" t="s">
        <v>45</v>
      </c>
      <c r="F33" s="41">
        <v>80</v>
      </c>
      <c r="G33" s="42">
        <v>0.042025</v>
      </c>
      <c r="H33" s="43" t="s">
        <v>65</v>
      </c>
      <c r="I33" s="40" t="s">
        <v>66</v>
      </c>
      <c r="J33" s="68">
        <v>2.8</v>
      </c>
      <c r="K33" s="40"/>
      <c r="L33" s="40">
        <v>306</v>
      </c>
      <c r="M33" s="41">
        <v>1.36</v>
      </c>
      <c r="N33" s="68"/>
    </row>
    <row r="34" ht="33.75" spans="1:14">
      <c r="A34" s="40">
        <v>2841</v>
      </c>
      <c r="B34" s="40">
        <v>52</v>
      </c>
      <c r="C34" s="40" t="s">
        <v>67</v>
      </c>
      <c r="D34" s="41" t="s">
        <v>18</v>
      </c>
      <c r="E34" s="40" t="s">
        <v>68</v>
      </c>
      <c r="F34" s="41">
        <v>100</v>
      </c>
      <c r="G34" s="42">
        <v>0.042</v>
      </c>
      <c r="H34" s="43" t="s">
        <v>69</v>
      </c>
      <c r="I34" s="40" t="s">
        <v>66</v>
      </c>
      <c r="J34" s="68">
        <v>3.8</v>
      </c>
      <c r="K34" s="40"/>
      <c r="L34" s="40">
        <v>326</v>
      </c>
      <c r="M34" s="41">
        <v>1.81</v>
      </c>
      <c r="N34" s="68"/>
    </row>
    <row r="36" spans="1:14">
      <c r="A36" s="44" t="s">
        <v>70</v>
      </c>
      <c r="B36" s="44"/>
      <c r="C36" s="45"/>
      <c r="D36" s="45"/>
      <c r="E36" s="46"/>
      <c r="F36" s="46"/>
      <c r="G36" s="47"/>
      <c r="H36" s="47"/>
      <c r="I36" s="47"/>
      <c r="J36" s="47"/>
      <c r="K36" s="47"/>
      <c r="L36" s="47"/>
      <c r="M36" s="47"/>
      <c r="N36" s="69"/>
    </row>
    <row r="37" ht="20.25" spans="1:14">
      <c r="A37" s="48" t="s">
        <v>71</v>
      </c>
      <c r="B37" s="49"/>
      <c r="C37" s="49"/>
      <c r="D37" s="49"/>
      <c r="E37" s="48"/>
      <c r="F37" s="48"/>
      <c r="G37" s="48"/>
      <c r="H37" s="48"/>
      <c r="I37" s="48"/>
      <c r="J37" s="48"/>
      <c r="K37" s="48"/>
      <c r="L37" s="48"/>
      <c r="M37" s="48"/>
      <c r="N37" s="70"/>
    </row>
    <row r="38" ht="33.75" spans="1:14">
      <c r="A38" s="50" t="s">
        <v>22</v>
      </c>
      <c r="B38" s="51" t="s">
        <v>72</v>
      </c>
      <c r="C38" s="51" t="s">
        <v>23</v>
      </c>
      <c r="D38" s="51" t="s">
        <v>73</v>
      </c>
      <c r="E38" s="50" t="s">
        <v>58</v>
      </c>
      <c r="F38" s="50" t="s">
        <v>74</v>
      </c>
      <c r="G38" s="50" t="s">
        <v>75</v>
      </c>
      <c r="H38" s="52" t="s">
        <v>76</v>
      </c>
      <c r="I38" s="71" t="s">
        <v>77</v>
      </c>
      <c r="J38" s="71" t="s">
        <v>78</v>
      </c>
      <c r="K38" s="50" t="s">
        <v>79</v>
      </c>
      <c r="L38" s="50" t="s">
        <v>80</v>
      </c>
      <c r="M38" s="72" t="s">
        <v>81</v>
      </c>
      <c r="N38" s="73" t="s">
        <v>82</v>
      </c>
    </row>
    <row r="39" ht="45" spans="1:14">
      <c r="A39" s="53">
        <v>1</v>
      </c>
      <c r="B39" s="53" t="s">
        <v>18</v>
      </c>
      <c r="C39" s="53" t="s">
        <v>83</v>
      </c>
      <c r="D39" s="53" t="s">
        <v>36</v>
      </c>
      <c r="E39" s="53" t="s">
        <v>84</v>
      </c>
      <c r="F39" s="53">
        <v>49</v>
      </c>
      <c r="G39" s="54">
        <v>0.0365</v>
      </c>
      <c r="H39" s="55" t="s">
        <v>85</v>
      </c>
      <c r="I39" s="74">
        <v>45097</v>
      </c>
      <c r="J39" s="74">
        <v>45291</v>
      </c>
      <c r="K39" s="53">
        <v>195</v>
      </c>
      <c r="L39" s="56">
        <v>0.968770833333333</v>
      </c>
      <c r="M39" s="56">
        <v>0.53</v>
      </c>
      <c r="N39" s="75"/>
    </row>
    <row r="40" ht="45" spans="1:14">
      <c r="A40" s="53">
        <v>2</v>
      </c>
      <c r="B40" s="53" t="s">
        <v>18</v>
      </c>
      <c r="C40" s="53" t="s">
        <v>86</v>
      </c>
      <c r="D40" s="53" t="s">
        <v>87</v>
      </c>
      <c r="E40" s="53" t="s">
        <v>88</v>
      </c>
      <c r="F40" s="53">
        <v>16</v>
      </c>
      <c r="G40" s="54">
        <v>0.052</v>
      </c>
      <c r="H40" s="53" t="s">
        <v>89</v>
      </c>
      <c r="I40" s="74">
        <v>44927</v>
      </c>
      <c r="J40" s="74">
        <v>45291</v>
      </c>
      <c r="K40" s="53">
        <v>365</v>
      </c>
      <c r="L40" s="56">
        <v>0.832</v>
      </c>
      <c r="M40" s="56">
        <v>0.32</v>
      </c>
      <c r="N40" s="75"/>
    </row>
    <row r="41" ht="45" spans="1:14">
      <c r="A41" s="53"/>
      <c r="B41" s="53"/>
      <c r="C41" s="53"/>
      <c r="D41" s="53"/>
      <c r="E41" s="53" t="s">
        <v>84</v>
      </c>
      <c r="F41" s="53">
        <v>49</v>
      </c>
      <c r="G41" s="54">
        <v>0.0375</v>
      </c>
      <c r="H41" s="55" t="s">
        <v>90</v>
      </c>
      <c r="I41" s="74">
        <v>44929</v>
      </c>
      <c r="J41" s="74">
        <v>45287</v>
      </c>
      <c r="K41" s="53">
        <v>359</v>
      </c>
      <c r="L41" s="56">
        <v>1.83239583333333</v>
      </c>
      <c r="M41" s="56">
        <v>0.98</v>
      </c>
      <c r="N41" s="75"/>
    </row>
    <row r="42" ht="45" spans="1:14">
      <c r="A42" s="53">
        <v>3</v>
      </c>
      <c r="B42" s="53" t="s">
        <v>18</v>
      </c>
      <c r="C42" s="53" t="s">
        <v>91</v>
      </c>
      <c r="D42" s="53" t="s">
        <v>36</v>
      </c>
      <c r="E42" s="53" t="s">
        <v>88</v>
      </c>
      <c r="F42" s="53">
        <v>75</v>
      </c>
      <c r="G42" s="54">
        <v>0.042</v>
      </c>
      <c r="H42" s="53" t="s">
        <v>92</v>
      </c>
      <c r="I42" s="74">
        <v>44927</v>
      </c>
      <c r="J42" s="74">
        <v>45291</v>
      </c>
      <c r="K42" s="53">
        <v>365</v>
      </c>
      <c r="L42" s="56">
        <v>3.19375</v>
      </c>
      <c r="M42" s="56">
        <v>1.52</v>
      </c>
      <c r="N42" s="75"/>
    </row>
    <row r="43" ht="45" spans="1:14">
      <c r="A43" s="53">
        <v>4</v>
      </c>
      <c r="B43" s="53" t="s">
        <v>18</v>
      </c>
      <c r="C43" s="53" t="s">
        <v>93</v>
      </c>
      <c r="D43" s="53" t="s">
        <v>45</v>
      </c>
      <c r="E43" s="53" t="s">
        <v>84</v>
      </c>
      <c r="F43" s="53">
        <v>48</v>
      </c>
      <c r="G43" s="54">
        <v>0.0375</v>
      </c>
      <c r="H43" s="53" t="s">
        <v>94</v>
      </c>
      <c r="I43" s="74">
        <v>45093</v>
      </c>
      <c r="J43" s="74">
        <v>45291</v>
      </c>
      <c r="K43" s="53">
        <v>199</v>
      </c>
      <c r="L43" s="56">
        <v>0.995</v>
      </c>
      <c r="M43" s="56">
        <v>0.53</v>
      </c>
      <c r="N43" s="75"/>
    </row>
    <row r="44" ht="45" spans="1:14">
      <c r="A44" s="53">
        <v>5</v>
      </c>
      <c r="B44" s="53" t="s">
        <v>18</v>
      </c>
      <c r="C44" s="53" t="s">
        <v>95</v>
      </c>
      <c r="D44" s="53" t="s">
        <v>45</v>
      </c>
      <c r="E44" s="53" t="s">
        <v>88</v>
      </c>
      <c r="F44" s="53">
        <v>20</v>
      </c>
      <c r="G44" s="54">
        <v>0.0515</v>
      </c>
      <c r="H44" s="53" t="s">
        <v>96</v>
      </c>
      <c r="I44" s="74">
        <v>44933</v>
      </c>
      <c r="J44" s="74">
        <v>45291</v>
      </c>
      <c r="K44" s="53">
        <v>359</v>
      </c>
      <c r="L44" s="56">
        <v>1.02713888888889</v>
      </c>
      <c r="M44" s="56">
        <v>0.4</v>
      </c>
      <c r="N44" s="75"/>
    </row>
    <row r="45" ht="45" spans="1:14">
      <c r="A45" s="53">
        <v>6</v>
      </c>
      <c r="B45" s="53" t="s">
        <v>18</v>
      </c>
      <c r="C45" s="53" t="s">
        <v>97</v>
      </c>
      <c r="D45" s="53" t="s">
        <v>87</v>
      </c>
      <c r="E45" s="53" t="s">
        <v>84</v>
      </c>
      <c r="F45" s="53">
        <v>80</v>
      </c>
      <c r="G45" s="54">
        <v>0.038</v>
      </c>
      <c r="H45" s="53" t="s">
        <v>98</v>
      </c>
      <c r="I45" s="74">
        <v>44927</v>
      </c>
      <c r="J45" s="74">
        <v>45096</v>
      </c>
      <c r="K45" s="53">
        <v>170</v>
      </c>
      <c r="L45" s="56">
        <v>1.49466666666667</v>
      </c>
      <c r="M45" s="56">
        <v>0.76</v>
      </c>
      <c r="N45" s="75"/>
    </row>
    <row r="46" ht="45" spans="1:14">
      <c r="A46" s="53"/>
      <c r="B46" s="53"/>
      <c r="C46" s="53"/>
      <c r="D46" s="53"/>
      <c r="E46" s="53" t="s">
        <v>84</v>
      </c>
      <c r="F46" s="53">
        <v>80</v>
      </c>
      <c r="G46" s="54">
        <v>0.0365</v>
      </c>
      <c r="H46" s="55" t="s">
        <v>99</v>
      </c>
      <c r="I46" s="74">
        <v>45098</v>
      </c>
      <c r="J46" s="74">
        <v>45291</v>
      </c>
      <c r="K46" s="53">
        <v>194</v>
      </c>
      <c r="L46" s="56">
        <v>1.57355555555556</v>
      </c>
      <c r="M46" s="56">
        <v>0.86</v>
      </c>
      <c r="N46" s="75"/>
    </row>
    <row r="47" ht="45" spans="1:14">
      <c r="A47" s="53">
        <v>7</v>
      </c>
      <c r="B47" s="53" t="s">
        <v>18</v>
      </c>
      <c r="C47" s="53" t="s">
        <v>100</v>
      </c>
      <c r="D47" s="53" t="s">
        <v>36</v>
      </c>
      <c r="E47" s="53" t="s">
        <v>84</v>
      </c>
      <c r="F47" s="53">
        <v>98</v>
      </c>
      <c r="G47" s="54">
        <v>0.0365</v>
      </c>
      <c r="H47" s="55" t="s">
        <v>101</v>
      </c>
      <c r="I47" s="74">
        <v>45102</v>
      </c>
      <c r="J47" s="74">
        <v>45291</v>
      </c>
      <c r="K47" s="53">
        <v>190</v>
      </c>
      <c r="L47" s="56">
        <v>2.99</v>
      </c>
      <c r="M47" s="56">
        <v>1.03</v>
      </c>
      <c r="N47" s="75"/>
    </row>
    <row r="48" ht="45" spans="1:14">
      <c r="A48" s="53"/>
      <c r="B48" s="53"/>
      <c r="C48" s="53"/>
      <c r="D48" s="53"/>
      <c r="E48" s="53" t="s">
        <v>88</v>
      </c>
      <c r="F48" s="53">
        <v>100</v>
      </c>
      <c r="G48" s="54">
        <v>0.041</v>
      </c>
      <c r="H48" s="55" t="s">
        <v>102</v>
      </c>
      <c r="I48" s="74">
        <v>44927</v>
      </c>
      <c r="J48" s="74">
        <v>45261</v>
      </c>
      <c r="K48" s="53">
        <v>335</v>
      </c>
      <c r="L48" s="56">
        <v>4.5</v>
      </c>
      <c r="M48" s="56">
        <v>1.86</v>
      </c>
      <c r="N48" s="75"/>
    </row>
    <row r="49" ht="45" spans="1:14">
      <c r="A49" s="53">
        <v>8</v>
      </c>
      <c r="B49" s="53" t="s">
        <v>18</v>
      </c>
      <c r="C49" s="53" t="s">
        <v>103</v>
      </c>
      <c r="D49" s="53" t="s">
        <v>36</v>
      </c>
      <c r="E49" s="53" t="s">
        <v>84</v>
      </c>
      <c r="F49" s="53">
        <v>80</v>
      </c>
      <c r="G49" s="54">
        <v>0.038</v>
      </c>
      <c r="H49" s="55" t="s">
        <v>104</v>
      </c>
      <c r="I49" s="74">
        <v>44927</v>
      </c>
      <c r="J49" s="74">
        <v>45093</v>
      </c>
      <c r="K49" s="53">
        <v>167</v>
      </c>
      <c r="L49" s="56">
        <v>1.43555555555556</v>
      </c>
      <c r="M49" s="56">
        <v>0.74</v>
      </c>
      <c r="N49" s="75"/>
    </row>
    <row r="50" ht="45" spans="1:14">
      <c r="A50" s="53"/>
      <c r="B50" s="53"/>
      <c r="C50" s="53"/>
      <c r="D50" s="53"/>
      <c r="E50" s="53" t="s">
        <v>84</v>
      </c>
      <c r="F50" s="53">
        <v>80</v>
      </c>
      <c r="G50" s="54">
        <v>0.0365</v>
      </c>
      <c r="H50" s="55" t="s">
        <v>101</v>
      </c>
      <c r="I50" s="74">
        <v>45102</v>
      </c>
      <c r="J50" s="74">
        <v>45291</v>
      </c>
      <c r="K50" s="53">
        <v>190</v>
      </c>
      <c r="L50" s="56">
        <v>1.54111111111111</v>
      </c>
      <c r="M50" s="56">
        <v>0.84</v>
      </c>
      <c r="N50" s="75"/>
    </row>
    <row r="51" ht="45" spans="1:14">
      <c r="A51" s="53">
        <v>9</v>
      </c>
      <c r="B51" s="53" t="s">
        <v>18</v>
      </c>
      <c r="C51" s="53" t="s">
        <v>105</v>
      </c>
      <c r="D51" s="53" t="s">
        <v>36</v>
      </c>
      <c r="E51" s="53" t="s">
        <v>88</v>
      </c>
      <c r="F51" s="53">
        <v>49</v>
      </c>
      <c r="G51" s="54">
        <v>0.05</v>
      </c>
      <c r="H51" s="55" t="s">
        <v>106</v>
      </c>
      <c r="I51" s="74">
        <v>45016</v>
      </c>
      <c r="J51" s="74">
        <v>45291</v>
      </c>
      <c r="K51" s="53">
        <v>276</v>
      </c>
      <c r="L51" s="56">
        <v>1.79</v>
      </c>
      <c r="M51" s="56">
        <v>0.75</v>
      </c>
      <c r="N51" s="75"/>
    </row>
    <row r="52" ht="45" spans="1:14">
      <c r="A52" s="53">
        <v>10</v>
      </c>
      <c r="B52" s="53" t="s">
        <v>18</v>
      </c>
      <c r="C52" s="53" t="s">
        <v>107</v>
      </c>
      <c r="D52" s="53" t="s">
        <v>36</v>
      </c>
      <c r="E52" s="53" t="s">
        <v>88</v>
      </c>
      <c r="F52" s="53">
        <v>48</v>
      </c>
      <c r="G52" s="54">
        <v>0.042</v>
      </c>
      <c r="H52" s="55" t="s">
        <v>92</v>
      </c>
      <c r="I52" s="74">
        <v>44927</v>
      </c>
      <c r="J52" s="74">
        <v>45279</v>
      </c>
      <c r="K52" s="53">
        <v>353</v>
      </c>
      <c r="L52" s="56">
        <v>1.97</v>
      </c>
      <c r="M52" s="56">
        <v>0.94</v>
      </c>
      <c r="N52" s="75"/>
    </row>
    <row r="53" ht="45" spans="1:14">
      <c r="A53" s="53"/>
      <c r="B53" s="53"/>
      <c r="C53" s="53"/>
      <c r="D53" s="53"/>
      <c r="E53" s="53" t="s">
        <v>108</v>
      </c>
      <c r="F53" s="53">
        <v>35</v>
      </c>
      <c r="G53" s="54">
        <v>0.0515</v>
      </c>
      <c r="H53" s="55" t="s">
        <v>109</v>
      </c>
      <c r="I53" s="74">
        <v>45001</v>
      </c>
      <c r="J53" s="74">
        <v>45291</v>
      </c>
      <c r="K53" s="53">
        <v>291</v>
      </c>
      <c r="L53" s="56">
        <v>1.38</v>
      </c>
      <c r="M53" s="56">
        <v>0.57</v>
      </c>
      <c r="N53" s="75"/>
    </row>
    <row r="54" ht="33.75" spans="1:14">
      <c r="A54" s="53">
        <v>11</v>
      </c>
      <c r="B54" s="53" t="s">
        <v>18</v>
      </c>
      <c r="C54" s="53" t="s">
        <v>110</v>
      </c>
      <c r="D54" s="53" t="s">
        <v>36</v>
      </c>
      <c r="E54" s="53" t="s">
        <v>111</v>
      </c>
      <c r="F54" s="53">
        <v>100</v>
      </c>
      <c r="G54" s="54">
        <v>0.0365</v>
      </c>
      <c r="H54" s="55" t="s">
        <v>112</v>
      </c>
      <c r="I54" s="74">
        <v>44999</v>
      </c>
      <c r="J54" s="74">
        <v>45291</v>
      </c>
      <c r="K54" s="53">
        <v>293</v>
      </c>
      <c r="L54" s="56">
        <v>2.43</v>
      </c>
      <c r="M54" s="56">
        <v>1.63</v>
      </c>
      <c r="N54" s="75"/>
    </row>
    <row r="55" ht="33.75" spans="1:14">
      <c r="A55" s="53"/>
      <c r="B55" s="53"/>
      <c r="C55" s="53"/>
      <c r="D55" s="53"/>
      <c r="E55" s="53" t="s">
        <v>111</v>
      </c>
      <c r="F55" s="53">
        <v>100</v>
      </c>
      <c r="G55" s="54">
        <v>0.0365</v>
      </c>
      <c r="H55" s="55" t="s">
        <v>113</v>
      </c>
      <c r="I55" s="74">
        <v>45005</v>
      </c>
      <c r="J55" s="74">
        <v>45291</v>
      </c>
      <c r="K55" s="53">
        <v>287</v>
      </c>
      <c r="L55" s="56">
        <v>2.43</v>
      </c>
      <c r="M55" s="56">
        <v>1.59</v>
      </c>
      <c r="N55" s="75"/>
    </row>
    <row r="56" ht="45" spans="1:14">
      <c r="A56" s="53">
        <v>12</v>
      </c>
      <c r="B56" s="53" t="s">
        <v>18</v>
      </c>
      <c r="C56" s="53" t="s">
        <v>114</v>
      </c>
      <c r="D56" s="53" t="s">
        <v>115</v>
      </c>
      <c r="E56" s="53" t="s">
        <v>84</v>
      </c>
      <c r="F56" s="53">
        <v>27</v>
      </c>
      <c r="G56" s="54">
        <v>0.037</v>
      </c>
      <c r="H56" s="55" t="s">
        <v>116</v>
      </c>
      <c r="I56" s="74">
        <v>45118</v>
      </c>
      <c r="J56" s="74">
        <v>45291</v>
      </c>
      <c r="K56" s="53">
        <v>174</v>
      </c>
      <c r="L56" s="56">
        <v>0.48285</v>
      </c>
      <c r="M56" s="56">
        <v>0.26</v>
      </c>
      <c r="N56" s="75"/>
    </row>
    <row r="57" ht="56.25" spans="1:14">
      <c r="A57" s="53">
        <v>13</v>
      </c>
      <c r="B57" s="53" t="s">
        <v>18</v>
      </c>
      <c r="C57" s="53" t="s">
        <v>117</v>
      </c>
      <c r="D57" s="53" t="s">
        <v>36</v>
      </c>
      <c r="E57" s="53" t="s">
        <v>118</v>
      </c>
      <c r="F57" s="53">
        <v>30</v>
      </c>
      <c r="G57" s="54">
        <v>0.0468</v>
      </c>
      <c r="H57" s="55" t="s">
        <v>119</v>
      </c>
      <c r="I57" s="74">
        <v>45212</v>
      </c>
      <c r="J57" s="74">
        <v>45291</v>
      </c>
      <c r="K57" s="53">
        <v>80</v>
      </c>
      <c r="L57" s="56">
        <v>0.305333333333333</v>
      </c>
      <c r="M57" s="56">
        <v>0.13</v>
      </c>
      <c r="N57" s="75"/>
    </row>
    <row r="58" ht="45" spans="1:14">
      <c r="A58" s="53">
        <v>14</v>
      </c>
      <c r="B58" s="53" t="s">
        <v>18</v>
      </c>
      <c r="C58" s="53" t="s">
        <v>120</v>
      </c>
      <c r="D58" s="53" t="s">
        <v>87</v>
      </c>
      <c r="E58" s="53" t="s">
        <v>121</v>
      </c>
      <c r="F58" s="53">
        <v>40</v>
      </c>
      <c r="G58" s="54">
        <v>0.055</v>
      </c>
      <c r="H58" s="55" t="s">
        <v>122</v>
      </c>
      <c r="I58" s="74">
        <v>44927</v>
      </c>
      <c r="J58" s="74">
        <v>45291</v>
      </c>
      <c r="K58" s="53">
        <v>365</v>
      </c>
      <c r="L58" s="56">
        <v>2.2</v>
      </c>
      <c r="M58" s="56">
        <v>0.81</v>
      </c>
      <c r="N58" s="75"/>
    </row>
    <row r="59" ht="45" spans="1:14">
      <c r="A59" s="53"/>
      <c r="B59" s="53"/>
      <c r="C59" s="53"/>
      <c r="D59" s="53"/>
      <c r="E59" s="53" t="s">
        <v>121</v>
      </c>
      <c r="F59" s="53">
        <v>50</v>
      </c>
      <c r="G59" s="54">
        <v>0.063</v>
      </c>
      <c r="H59" s="55" t="s">
        <v>123</v>
      </c>
      <c r="I59" s="74">
        <v>45104</v>
      </c>
      <c r="J59" s="74">
        <v>45291</v>
      </c>
      <c r="K59" s="53">
        <v>188</v>
      </c>
      <c r="L59" s="56">
        <v>1.645</v>
      </c>
      <c r="M59" s="56">
        <v>0.52</v>
      </c>
      <c r="N59" s="75"/>
    </row>
    <row r="60" ht="45" spans="1:14">
      <c r="A60" s="53"/>
      <c r="B60" s="53"/>
      <c r="C60" s="53"/>
      <c r="D60" s="53"/>
      <c r="E60" s="53" t="s">
        <v>121</v>
      </c>
      <c r="F60" s="56">
        <v>53.967494</v>
      </c>
      <c r="G60" s="54">
        <v>0.072</v>
      </c>
      <c r="H60" s="55" t="s">
        <v>124</v>
      </c>
      <c r="I60" s="74">
        <v>44927</v>
      </c>
      <c r="J60" s="74">
        <v>45100</v>
      </c>
      <c r="K60" s="53">
        <v>174</v>
      </c>
      <c r="L60" s="56">
        <v>2.088</v>
      </c>
      <c r="M60" s="56">
        <v>0.52</v>
      </c>
      <c r="N60" s="75"/>
    </row>
    <row r="61" ht="45" spans="1:14">
      <c r="A61" s="53"/>
      <c r="B61" s="53"/>
      <c r="C61" s="53"/>
      <c r="D61" s="53"/>
      <c r="E61" s="53" t="s">
        <v>88</v>
      </c>
      <c r="F61" s="53">
        <v>30</v>
      </c>
      <c r="G61" s="54">
        <v>0.055</v>
      </c>
      <c r="H61" s="55" t="s">
        <v>125</v>
      </c>
      <c r="I61" s="74">
        <v>44927</v>
      </c>
      <c r="J61" s="74">
        <v>45291</v>
      </c>
      <c r="K61" s="53">
        <v>365</v>
      </c>
      <c r="L61" s="56">
        <v>1.65</v>
      </c>
      <c r="M61" s="56">
        <v>0.61</v>
      </c>
      <c r="N61" s="75"/>
    </row>
    <row r="62" ht="33.75" spans="1:14">
      <c r="A62" s="53">
        <v>15</v>
      </c>
      <c r="B62" s="53" t="s">
        <v>18</v>
      </c>
      <c r="C62" s="53" t="s">
        <v>126</v>
      </c>
      <c r="D62" s="53" t="s">
        <v>45</v>
      </c>
      <c r="E62" s="53" t="s">
        <v>127</v>
      </c>
      <c r="F62" s="53">
        <v>50</v>
      </c>
      <c r="G62" s="54">
        <v>0.0365</v>
      </c>
      <c r="H62" s="55" t="s">
        <v>128</v>
      </c>
      <c r="I62" s="74">
        <v>44935</v>
      </c>
      <c r="J62" s="74">
        <v>45291</v>
      </c>
      <c r="K62" s="53">
        <v>357</v>
      </c>
      <c r="L62" s="56">
        <v>1.80979166666667</v>
      </c>
      <c r="M62" s="56">
        <v>0.99</v>
      </c>
      <c r="N62" s="75"/>
    </row>
    <row r="63" ht="45" spans="1:14">
      <c r="A63" s="53"/>
      <c r="B63" s="53"/>
      <c r="C63" s="53"/>
      <c r="D63" s="53"/>
      <c r="E63" s="53" t="s">
        <v>129</v>
      </c>
      <c r="F63" s="53">
        <v>50</v>
      </c>
      <c r="G63" s="54">
        <v>0.05</v>
      </c>
      <c r="H63" s="55" t="s">
        <v>130</v>
      </c>
      <c r="I63" s="74">
        <v>44927</v>
      </c>
      <c r="J63" s="74">
        <v>45210</v>
      </c>
      <c r="K63" s="53">
        <v>284</v>
      </c>
      <c r="L63" s="56">
        <v>1.97222222222222</v>
      </c>
      <c r="M63" s="56">
        <v>0.79</v>
      </c>
      <c r="N63" s="75"/>
    </row>
    <row r="64" ht="45" spans="1:14">
      <c r="A64" s="53"/>
      <c r="B64" s="53"/>
      <c r="C64" s="53"/>
      <c r="D64" s="53"/>
      <c r="E64" s="53" t="s">
        <v>129</v>
      </c>
      <c r="F64" s="53">
        <v>42.5</v>
      </c>
      <c r="G64" s="54">
        <v>0.05</v>
      </c>
      <c r="H64" s="55" t="s">
        <v>131</v>
      </c>
      <c r="I64" s="74">
        <v>45207</v>
      </c>
      <c r="J64" s="74">
        <v>45291</v>
      </c>
      <c r="K64" s="53">
        <v>85</v>
      </c>
      <c r="L64" s="56">
        <v>0.501736111111111</v>
      </c>
      <c r="M64" s="56">
        <v>0.2</v>
      </c>
      <c r="N64" s="75"/>
    </row>
    <row r="65" ht="45" spans="1:14">
      <c r="A65" s="53"/>
      <c r="B65" s="53"/>
      <c r="C65" s="53"/>
      <c r="D65" s="53"/>
      <c r="E65" s="53" t="s">
        <v>132</v>
      </c>
      <c r="F65" s="53">
        <v>15</v>
      </c>
      <c r="G65" s="54">
        <v>0.055</v>
      </c>
      <c r="H65" s="55" t="s">
        <v>133</v>
      </c>
      <c r="I65" s="74">
        <v>45007</v>
      </c>
      <c r="J65" s="74">
        <v>45291</v>
      </c>
      <c r="K65" s="53">
        <v>285</v>
      </c>
      <c r="L65" s="56">
        <v>0.653125</v>
      </c>
      <c r="M65" s="56">
        <v>0.24</v>
      </c>
      <c r="N65" s="75"/>
    </row>
    <row r="66" ht="45" spans="1:14">
      <c r="A66" s="53"/>
      <c r="B66" s="53"/>
      <c r="C66" s="53"/>
      <c r="D66" s="53"/>
      <c r="E66" s="53" t="s">
        <v>132</v>
      </c>
      <c r="F66" s="53">
        <v>15</v>
      </c>
      <c r="G66" s="54">
        <v>0.055</v>
      </c>
      <c r="H66" s="55" t="s">
        <v>106</v>
      </c>
      <c r="I66" s="74">
        <v>45016</v>
      </c>
      <c r="J66" s="74">
        <v>45291</v>
      </c>
      <c r="K66" s="53">
        <v>276</v>
      </c>
      <c r="L66" s="56">
        <v>0.6325</v>
      </c>
      <c r="M66" s="56">
        <v>0.23</v>
      </c>
      <c r="N66" s="75"/>
    </row>
    <row r="67" ht="45" spans="1:14">
      <c r="A67" s="53">
        <v>16</v>
      </c>
      <c r="B67" s="53" t="s">
        <v>18</v>
      </c>
      <c r="C67" s="53" t="s">
        <v>134</v>
      </c>
      <c r="D67" s="53" t="s">
        <v>87</v>
      </c>
      <c r="E67" s="53" t="s">
        <v>84</v>
      </c>
      <c r="F67" s="53">
        <v>98</v>
      </c>
      <c r="G67" s="54">
        <v>0.0355</v>
      </c>
      <c r="H67" s="55" t="s">
        <v>135</v>
      </c>
      <c r="I67" s="74">
        <v>45268</v>
      </c>
      <c r="J67" s="74">
        <v>45291</v>
      </c>
      <c r="K67" s="53">
        <v>24</v>
      </c>
      <c r="L67" s="56">
        <v>0.231933333333333</v>
      </c>
      <c r="M67" s="56">
        <v>0.13</v>
      </c>
      <c r="N67" s="75"/>
    </row>
    <row r="68" ht="45" spans="1:14">
      <c r="A68" s="53"/>
      <c r="B68" s="53"/>
      <c r="C68" s="53"/>
      <c r="D68" s="53"/>
      <c r="E68" s="53" t="s">
        <v>84</v>
      </c>
      <c r="F68" s="53">
        <v>90</v>
      </c>
      <c r="G68" s="54">
        <v>0.0375</v>
      </c>
      <c r="H68" s="55" t="s">
        <v>136</v>
      </c>
      <c r="I68" s="74">
        <v>44927</v>
      </c>
      <c r="J68" s="74">
        <v>45224</v>
      </c>
      <c r="K68" s="53">
        <v>298</v>
      </c>
      <c r="L68" s="56">
        <v>2.79375</v>
      </c>
      <c r="M68" s="56">
        <v>1.49</v>
      </c>
      <c r="N68" s="75"/>
    </row>
    <row r="69" ht="45" spans="1:14">
      <c r="A69" s="53">
        <v>17</v>
      </c>
      <c r="B69" s="53" t="s">
        <v>18</v>
      </c>
      <c r="C69" s="53" t="s">
        <v>137</v>
      </c>
      <c r="D69" s="53" t="s">
        <v>87</v>
      </c>
      <c r="E69" s="53" t="s">
        <v>84</v>
      </c>
      <c r="F69" s="53">
        <v>60</v>
      </c>
      <c r="G69" s="54">
        <v>0.0375</v>
      </c>
      <c r="H69" s="55" t="s">
        <v>138</v>
      </c>
      <c r="I69" s="74">
        <v>44944</v>
      </c>
      <c r="J69" s="74">
        <v>45291</v>
      </c>
      <c r="K69" s="53">
        <v>348</v>
      </c>
      <c r="L69" s="56">
        <v>2.175</v>
      </c>
      <c r="M69" s="56">
        <v>1.16</v>
      </c>
      <c r="N69" s="75"/>
    </row>
    <row r="70" ht="45" spans="1:14">
      <c r="A70" s="53">
        <v>18</v>
      </c>
      <c r="B70" s="53" t="s">
        <v>18</v>
      </c>
      <c r="C70" s="53" t="s">
        <v>139</v>
      </c>
      <c r="D70" s="53" t="s">
        <v>36</v>
      </c>
      <c r="E70" s="53" t="s">
        <v>84</v>
      </c>
      <c r="F70" s="53">
        <v>65</v>
      </c>
      <c r="G70" s="54">
        <v>0.0365</v>
      </c>
      <c r="H70" s="55" t="s">
        <v>140</v>
      </c>
      <c r="I70" s="74">
        <v>45156</v>
      </c>
      <c r="J70" s="74">
        <v>45291</v>
      </c>
      <c r="K70" s="53">
        <v>136</v>
      </c>
      <c r="L70" s="56">
        <v>0.896277777777778</v>
      </c>
      <c r="M70" s="56">
        <v>0.49</v>
      </c>
      <c r="N70" s="75"/>
    </row>
    <row r="71" ht="45" spans="1:14">
      <c r="A71" s="53">
        <v>19</v>
      </c>
      <c r="B71" s="53" t="s">
        <v>18</v>
      </c>
      <c r="C71" s="53" t="s">
        <v>141</v>
      </c>
      <c r="D71" s="53" t="s">
        <v>36</v>
      </c>
      <c r="E71" s="53" t="s">
        <v>84</v>
      </c>
      <c r="F71" s="53">
        <v>48</v>
      </c>
      <c r="G71" s="54">
        <v>0.0365</v>
      </c>
      <c r="H71" s="55" t="s">
        <v>142</v>
      </c>
      <c r="I71" s="74">
        <v>45086</v>
      </c>
      <c r="J71" s="74">
        <v>45291</v>
      </c>
      <c r="K71" s="53">
        <v>206</v>
      </c>
      <c r="L71" s="56">
        <v>1.00253333333333</v>
      </c>
      <c r="M71" s="56">
        <v>0.55</v>
      </c>
      <c r="N71" s="75"/>
    </row>
    <row r="72" ht="45" spans="1:14">
      <c r="A72" s="53">
        <v>20</v>
      </c>
      <c r="B72" s="53" t="s">
        <v>18</v>
      </c>
      <c r="C72" s="53" t="s">
        <v>143</v>
      </c>
      <c r="D72" s="53" t="s">
        <v>36</v>
      </c>
      <c r="E72" s="53" t="s">
        <v>84</v>
      </c>
      <c r="F72" s="53">
        <v>98</v>
      </c>
      <c r="G72" s="54">
        <v>0.0365</v>
      </c>
      <c r="H72" s="55" t="s">
        <v>144</v>
      </c>
      <c r="I72" s="74">
        <v>45103</v>
      </c>
      <c r="J72" s="74">
        <v>45291</v>
      </c>
      <c r="K72" s="53">
        <v>189</v>
      </c>
      <c r="L72" s="56">
        <v>1.877925</v>
      </c>
      <c r="M72" s="56">
        <v>1.03</v>
      </c>
      <c r="N72" s="75"/>
    </row>
    <row r="73" ht="45" spans="1:14">
      <c r="A73" s="53">
        <v>21</v>
      </c>
      <c r="B73" s="53" t="s">
        <v>18</v>
      </c>
      <c r="C73" s="53" t="s">
        <v>145</v>
      </c>
      <c r="D73" s="53" t="s">
        <v>36</v>
      </c>
      <c r="E73" s="53" t="s">
        <v>84</v>
      </c>
      <c r="F73" s="53">
        <v>98</v>
      </c>
      <c r="G73" s="54">
        <v>0.0365</v>
      </c>
      <c r="H73" s="55" t="s">
        <v>101</v>
      </c>
      <c r="I73" s="74">
        <v>45102</v>
      </c>
      <c r="J73" s="74">
        <v>45291</v>
      </c>
      <c r="K73" s="53">
        <v>190</v>
      </c>
      <c r="L73" s="56">
        <v>1.88786111111111</v>
      </c>
      <c r="M73" s="56">
        <v>1.03</v>
      </c>
      <c r="N73" s="75"/>
    </row>
    <row r="74" ht="45" spans="1:14">
      <c r="A74" s="53">
        <v>22</v>
      </c>
      <c r="B74" s="53" t="s">
        <v>18</v>
      </c>
      <c r="C74" s="53" t="s">
        <v>146</v>
      </c>
      <c r="D74" s="53" t="s">
        <v>36</v>
      </c>
      <c r="E74" s="53" t="s">
        <v>84</v>
      </c>
      <c r="F74" s="53">
        <v>50</v>
      </c>
      <c r="G74" s="54">
        <v>0.0365</v>
      </c>
      <c r="H74" s="55" t="s">
        <v>147</v>
      </c>
      <c r="I74" s="74">
        <v>45132</v>
      </c>
      <c r="J74" s="74">
        <v>45291</v>
      </c>
      <c r="K74" s="53">
        <v>160</v>
      </c>
      <c r="L74" s="56">
        <v>0.811111111111111</v>
      </c>
      <c r="M74" s="56">
        <v>0.44</v>
      </c>
      <c r="N74" s="75"/>
    </row>
    <row r="75" ht="56.25" spans="1:14">
      <c r="A75" s="53">
        <v>23</v>
      </c>
      <c r="B75" s="53" t="s">
        <v>18</v>
      </c>
      <c r="C75" s="53" t="s">
        <v>148</v>
      </c>
      <c r="D75" s="53" t="s">
        <v>34</v>
      </c>
      <c r="E75" s="53" t="s">
        <v>149</v>
      </c>
      <c r="F75" s="53">
        <v>50</v>
      </c>
      <c r="G75" s="76">
        <v>0.08</v>
      </c>
      <c r="H75" s="55" t="s">
        <v>150</v>
      </c>
      <c r="I75" s="74">
        <v>44938</v>
      </c>
      <c r="J75" s="74">
        <v>45149</v>
      </c>
      <c r="K75" s="53">
        <v>212</v>
      </c>
      <c r="L75" s="56">
        <v>4.05555555555556</v>
      </c>
      <c r="M75" s="56">
        <v>0.59</v>
      </c>
      <c r="N75" s="75"/>
    </row>
    <row r="76" ht="56.25" spans="1:14">
      <c r="A76" s="53"/>
      <c r="B76" s="53"/>
      <c r="C76" s="53"/>
      <c r="D76" s="53"/>
      <c r="E76" s="53" t="s">
        <v>149</v>
      </c>
      <c r="F76" s="53">
        <v>50</v>
      </c>
      <c r="G76" s="76">
        <v>0.08</v>
      </c>
      <c r="H76" s="55" t="s">
        <v>150</v>
      </c>
      <c r="I76" s="74">
        <v>45166</v>
      </c>
      <c r="J76" s="74">
        <v>45291</v>
      </c>
      <c r="K76" s="53">
        <v>126</v>
      </c>
      <c r="L76" s="56"/>
      <c r="M76" s="56">
        <v>0.35</v>
      </c>
      <c r="N76" s="75"/>
    </row>
    <row r="77" ht="45" spans="1:14">
      <c r="A77" s="53"/>
      <c r="B77" s="53"/>
      <c r="C77" s="53"/>
      <c r="D77" s="53"/>
      <c r="E77" s="53" t="s">
        <v>84</v>
      </c>
      <c r="F77" s="53">
        <v>98</v>
      </c>
      <c r="G77" s="54">
        <v>0.049</v>
      </c>
      <c r="H77" s="55" t="s">
        <v>151</v>
      </c>
      <c r="I77" s="74">
        <v>45211</v>
      </c>
      <c r="J77" s="74">
        <v>45291</v>
      </c>
      <c r="K77" s="53">
        <v>81</v>
      </c>
      <c r="L77" s="56">
        <v>0.78</v>
      </c>
      <c r="M77" s="56">
        <v>0.44</v>
      </c>
      <c r="N77" s="75"/>
    </row>
    <row r="78" ht="45" spans="1:14">
      <c r="A78" s="53"/>
      <c r="B78" s="53"/>
      <c r="C78" s="53"/>
      <c r="D78" s="53"/>
      <c r="E78" s="53" t="s">
        <v>152</v>
      </c>
      <c r="F78" s="53">
        <v>39</v>
      </c>
      <c r="G78" s="54">
        <v>0.049</v>
      </c>
      <c r="H78" s="55" t="s">
        <v>153</v>
      </c>
      <c r="I78" s="74">
        <v>44945</v>
      </c>
      <c r="J78" s="74">
        <v>45291</v>
      </c>
      <c r="K78" s="53">
        <v>347</v>
      </c>
      <c r="L78" s="56">
        <v>1.94</v>
      </c>
      <c r="M78" s="56">
        <v>0.75</v>
      </c>
      <c r="N78" s="75"/>
    </row>
    <row r="79" ht="45" spans="1:14">
      <c r="A79" s="53">
        <v>24</v>
      </c>
      <c r="B79" s="53" t="s">
        <v>18</v>
      </c>
      <c r="C79" s="53" t="s">
        <v>154</v>
      </c>
      <c r="D79" s="53" t="s">
        <v>45</v>
      </c>
      <c r="E79" s="53" t="s">
        <v>132</v>
      </c>
      <c r="F79" s="53">
        <v>35</v>
      </c>
      <c r="G79" s="54">
        <v>0.049</v>
      </c>
      <c r="H79" s="55" t="s">
        <v>155</v>
      </c>
      <c r="I79" s="74">
        <v>44927</v>
      </c>
      <c r="J79" s="74">
        <v>45118</v>
      </c>
      <c r="K79" s="53">
        <v>192</v>
      </c>
      <c r="L79" s="56">
        <v>0.914666666666667</v>
      </c>
      <c r="M79" s="56">
        <v>0.37</v>
      </c>
      <c r="N79" s="75"/>
    </row>
    <row r="80" ht="45" spans="1:14">
      <c r="A80" s="53"/>
      <c r="B80" s="53"/>
      <c r="C80" s="53"/>
      <c r="D80" s="53"/>
      <c r="E80" s="53" t="s">
        <v>84</v>
      </c>
      <c r="F80" s="53">
        <v>35</v>
      </c>
      <c r="G80" s="54">
        <v>0.0365</v>
      </c>
      <c r="H80" s="55" t="s">
        <v>156</v>
      </c>
      <c r="I80" s="74">
        <v>45141</v>
      </c>
      <c r="J80" s="74">
        <v>45291</v>
      </c>
      <c r="K80" s="53">
        <v>151</v>
      </c>
      <c r="L80" s="56">
        <v>0.5</v>
      </c>
      <c r="M80" s="56">
        <v>0.29</v>
      </c>
      <c r="N80" s="75"/>
    </row>
    <row r="81" ht="45" spans="1:14">
      <c r="A81" s="53">
        <v>25</v>
      </c>
      <c r="B81" s="53" t="s">
        <v>18</v>
      </c>
      <c r="C81" s="53" t="s">
        <v>157</v>
      </c>
      <c r="D81" s="53" t="s">
        <v>45</v>
      </c>
      <c r="E81" s="53" t="s">
        <v>84</v>
      </c>
      <c r="F81" s="53">
        <v>29</v>
      </c>
      <c r="G81" s="54">
        <v>0.0405</v>
      </c>
      <c r="H81" s="55" t="s">
        <v>158</v>
      </c>
      <c r="I81" s="74">
        <v>44927</v>
      </c>
      <c r="J81" s="74">
        <v>45075</v>
      </c>
      <c r="K81" s="53">
        <v>365</v>
      </c>
      <c r="L81" s="56">
        <v>1.1908125</v>
      </c>
      <c r="M81" s="56">
        <v>0.59</v>
      </c>
      <c r="N81" s="75" t="s">
        <v>159</v>
      </c>
    </row>
    <row r="82" ht="33.75" spans="1:14">
      <c r="A82" s="53">
        <v>26</v>
      </c>
      <c r="B82" s="53" t="s">
        <v>18</v>
      </c>
      <c r="C82" s="53" t="s">
        <v>160</v>
      </c>
      <c r="D82" s="53" t="s">
        <v>36</v>
      </c>
      <c r="E82" s="53" t="s">
        <v>111</v>
      </c>
      <c r="F82" s="53">
        <v>50</v>
      </c>
      <c r="G82" s="54">
        <v>0.0365</v>
      </c>
      <c r="H82" s="55" t="s">
        <v>161</v>
      </c>
      <c r="I82" s="74">
        <v>44927</v>
      </c>
      <c r="J82" s="74">
        <v>44942</v>
      </c>
      <c r="K82" s="53">
        <v>16</v>
      </c>
      <c r="L82" s="56">
        <v>1.52</v>
      </c>
      <c r="M82" s="56">
        <v>0.04</v>
      </c>
      <c r="N82" s="75"/>
    </row>
    <row r="83" ht="33.75" spans="1:14">
      <c r="A83" s="53"/>
      <c r="B83" s="53"/>
      <c r="C83" s="53"/>
      <c r="D83" s="53"/>
      <c r="E83" s="53" t="s">
        <v>111</v>
      </c>
      <c r="F83" s="53">
        <v>36</v>
      </c>
      <c r="G83" s="54">
        <v>0.0365</v>
      </c>
      <c r="H83" s="55" t="s">
        <v>162</v>
      </c>
      <c r="I83" s="74">
        <v>44942</v>
      </c>
      <c r="J83" s="74">
        <v>45092</v>
      </c>
      <c r="K83" s="53">
        <v>151</v>
      </c>
      <c r="L83" s="56">
        <v>0.44</v>
      </c>
      <c r="M83" s="56">
        <v>0.3</v>
      </c>
      <c r="N83" s="75"/>
    </row>
    <row r="84" ht="33.75" spans="1:14">
      <c r="A84" s="53"/>
      <c r="B84" s="53"/>
      <c r="C84" s="53"/>
      <c r="D84" s="53"/>
      <c r="E84" s="53" t="s">
        <v>111</v>
      </c>
      <c r="F84" s="53">
        <v>10</v>
      </c>
      <c r="G84" s="54">
        <v>0.0365</v>
      </c>
      <c r="H84" s="55" t="s">
        <v>163</v>
      </c>
      <c r="I84" s="74">
        <v>45092</v>
      </c>
      <c r="J84" s="74">
        <v>45155</v>
      </c>
      <c r="K84" s="53">
        <v>64</v>
      </c>
      <c r="L84" s="56">
        <v>0.11</v>
      </c>
      <c r="M84" s="56">
        <v>0.04</v>
      </c>
      <c r="N84" s="75"/>
    </row>
    <row r="85" ht="33.75" spans="1:14">
      <c r="A85" s="53"/>
      <c r="B85" s="53"/>
      <c r="C85" s="53"/>
      <c r="D85" s="53"/>
      <c r="E85" s="53" t="s">
        <v>111</v>
      </c>
      <c r="F85" s="53">
        <v>50</v>
      </c>
      <c r="G85" s="54">
        <v>0.0345</v>
      </c>
      <c r="H85" s="55" t="s">
        <v>164</v>
      </c>
      <c r="I85" s="74">
        <v>45170</v>
      </c>
      <c r="J85" s="74">
        <v>45291</v>
      </c>
      <c r="K85" s="53">
        <v>122</v>
      </c>
      <c r="L85" s="56">
        <v>0.57</v>
      </c>
      <c r="M85" s="56">
        <v>0.34</v>
      </c>
      <c r="N85" s="75"/>
    </row>
    <row r="86" ht="45" spans="1:14">
      <c r="A86" s="53">
        <v>27</v>
      </c>
      <c r="B86" s="53" t="s">
        <v>18</v>
      </c>
      <c r="C86" s="53" t="s">
        <v>165</v>
      </c>
      <c r="D86" s="53" t="s">
        <v>36</v>
      </c>
      <c r="E86" s="53" t="s">
        <v>84</v>
      </c>
      <c r="F86" s="53">
        <v>90</v>
      </c>
      <c r="G86" s="54">
        <v>0.0375</v>
      </c>
      <c r="H86" s="55" t="s">
        <v>166</v>
      </c>
      <c r="I86" s="74">
        <v>44927</v>
      </c>
      <c r="J86" s="74">
        <v>45291</v>
      </c>
      <c r="K86" s="53">
        <v>365</v>
      </c>
      <c r="L86" s="56">
        <v>3.4125</v>
      </c>
      <c r="M86" s="56">
        <v>1.83</v>
      </c>
      <c r="N86" s="75"/>
    </row>
    <row r="87" ht="45" spans="1:14">
      <c r="A87" s="53">
        <v>28</v>
      </c>
      <c r="B87" s="53" t="s">
        <v>18</v>
      </c>
      <c r="C87" s="53" t="s">
        <v>167</v>
      </c>
      <c r="D87" s="53" t="s">
        <v>34</v>
      </c>
      <c r="E87" s="53" t="s">
        <v>168</v>
      </c>
      <c r="F87" s="53">
        <v>100</v>
      </c>
      <c r="G87" s="54">
        <v>0.0385</v>
      </c>
      <c r="H87" s="55" t="s">
        <v>169</v>
      </c>
      <c r="I87" s="74">
        <v>44927</v>
      </c>
      <c r="J87" s="74">
        <v>45026</v>
      </c>
      <c r="K87" s="53">
        <v>100</v>
      </c>
      <c r="L87" s="56">
        <v>1.06944444444444</v>
      </c>
      <c r="M87" s="56">
        <v>0.56</v>
      </c>
      <c r="N87" s="75"/>
    </row>
    <row r="88" ht="45" spans="1:14">
      <c r="A88" s="53"/>
      <c r="B88" s="53"/>
      <c r="C88" s="53"/>
      <c r="D88" s="53"/>
      <c r="E88" s="53" t="s">
        <v>168</v>
      </c>
      <c r="F88" s="53">
        <v>100</v>
      </c>
      <c r="G88" s="54">
        <v>0.0425</v>
      </c>
      <c r="H88" s="55" t="s">
        <v>170</v>
      </c>
      <c r="I88" s="74">
        <v>45041</v>
      </c>
      <c r="J88" s="74">
        <v>45291</v>
      </c>
      <c r="K88" s="53">
        <v>251</v>
      </c>
      <c r="L88" s="56">
        <v>2.88</v>
      </c>
      <c r="M88" s="56">
        <v>1.39</v>
      </c>
      <c r="N88" s="75"/>
    </row>
    <row r="89" ht="56.25" spans="1:14">
      <c r="A89" s="53"/>
      <c r="B89" s="53"/>
      <c r="C89" s="53"/>
      <c r="D89" s="53"/>
      <c r="E89" s="53" t="s">
        <v>171</v>
      </c>
      <c r="F89" s="53">
        <v>100</v>
      </c>
      <c r="G89" s="54">
        <v>0.04</v>
      </c>
      <c r="H89" s="55" t="s">
        <v>172</v>
      </c>
      <c r="I89" s="74">
        <v>45040</v>
      </c>
      <c r="J89" s="74">
        <v>45291</v>
      </c>
      <c r="K89" s="53">
        <v>252</v>
      </c>
      <c r="L89" s="56">
        <v>2.8</v>
      </c>
      <c r="M89" s="56">
        <v>1.4</v>
      </c>
      <c r="N89" s="75"/>
    </row>
    <row r="90" ht="56.25" spans="1:14">
      <c r="A90" s="53"/>
      <c r="B90" s="53"/>
      <c r="C90" s="53"/>
      <c r="D90" s="53"/>
      <c r="E90" s="53" t="s">
        <v>171</v>
      </c>
      <c r="F90" s="53">
        <v>50</v>
      </c>
      <c r="G90" s="54">
        <v>0.043</v>
      </c>
      <c r="H90" s="55" t="s">
        <v>173</v>
      </c>
      <c r="I90" s="74">
        <v>44982</v>
      </c>
      <c r="J90" s="74">
        <v>45291</v>
      </c>
      <c r="K90" s="53">
        <v>310</v>
      </c>
      <c r="L90" s="56">
        <v>1.85138888888889</v>
      </c>
      <c r="M90" s="56">
        <v>0.86</v>
      </c>
      <c r="N90" s="75"/>
    </row>
    <row r="91" ht="56.25" spans="1:14">
      <c r="A91" s="53"/>
      <c r="B91" s="53"/>
      <c r="C91" s="53"/>
      <c r="D91" s="53"/>
      <c r="E91" s="53" t="s">
        <v>171</v>
      </c>
      <c r="F91" s="53">
        <v>50</v>
      </c>
      <c r="G91" s="54">
        <v>0.038</v>
      </c>
      <c r="H91" s="55" t="s">
        <v>174</v>
      </c>
      <c r="I91" s="74">
        <v>44980</v>
      </c>
      <c r="J91" s="74">
        <v>45291</v>
      </c>
      <c r="K91" s="53">
        <v>312</v>
      </c>
      <c r="L91" s="56">
        <v>1.64666666666667</v>
      </c>
      <c r="M91" s="56">
        <v>0.87</v>
      </c>
      <c r="N91" s="75"/>
    </row>
    <row r="92" ht="45" spans="1:14">
      <c r="A92" s="53">
        <v>29</v>
      </c>
      <c r="B92" s="53" t="s">
        <v>18</v>
      </c>
      <c r="C92" s="53" t="s">
        <v>175</v>
      </c>
      <c r="D92" s="53" t="s">
        <v>36</v>
      </c>
      <c r="E92" s="53" t="s">
        <v>84</v>
      </c>
      <c r="F92" s="53">
        <v>98</v>
      </c>
      <c r="G92" s="54">
        <v>0.0365</v>
      </c>
      <c r="H92" s="55" t="s">
        <v>140</v>
      </c>
      <c r="I92" s="74">
        <v>45156</v>
      </c>
      <c r="J92" s="74">
        <v>45291</v>
      </c>
      <c r="K92" s="53">
        <v>136</v>
      </c>
      <c r="L92" s="56">
        <v>1.35131111111111</v>
      </c>
      <c r="M92" s="56">
        <v>0.74</v>
      </c>
      <c r="N92" s="75"/>
    </row>
    <row r="93" ht="45" spans="1:14">
      <c r="A93" s="53">
        <v>30</v>
      </c>
      <c r="B93" s="53" t="s">
        <v>18</v>
      </c>
      <c r="C93" s="53" t="s">
        <v>176</v>
      </c>
      <c r="D93" s="53" t="s">
        <v>36</v>
      </c>
      <c r="E93" s="53" t="s">
        <v>177</v>
      </c>
      <c r="F93" s="53">
        <v>95</v>
      </c>
      <c r="G93" s="54">
        <v>0.0375</v>
      </c>
      <c r="H93" s="55" t="s">
        <v>178</v>
      </c>
      <c r="I93" s="74">
        <v>44972</v>
      </c>
      <c r="J93" s="74">
        <v>45291</v>
      </c>
      <c r="K93" s="53">
        <v>320</v>
      </c>
      <c r="L93" s="56">
        <v>3.16666666666667</v>
      </c>
      <c r="M93" s="56">
        <v>1.69</v>
      </c>
      <c r="N93" s="75"/>
    </row>
    <row r="94" ht="45" spans="1:14">
      <c r="A94" s="53"/>
      <c r="B94" s="53"/>
      <c r="C94" s="53"/>
      <c r="D94" s="53"/>
      <c r="E94" s="53" t="s">
        <v>132</v>
      </c>
      <c r="F94" s="53">
        <v>25</v>
      </c>
      <c r="G94" s="54">
        <v>0.046</v>
      </c>
      <c r="H94" s="55" t="s">
        <v>179</v>
      </c>
      <c r="I94" s="74">
        <v>45160</v>
      </c>
      <c r="J94" s="74">
        <v>45291</v>
      </c>
      <c r="K94" s="53">
        <v>132</v>
      </c>
      <c r="L94" s="56">
        <v>0.421666666666667</v>
      </c>
      <c r="M94" s="56">
        <v>0.18</v>
      </c>
      <c r="N94" s="75"/>
    </row>
    <row r="95" ht="45" spans="1:14">
      <c r="A95" s="53"/>
      <c r="B95" s="53"/>
      <c r="C95" s="53"/>
      <c r="D95" s="53"/>
      <c r="E95" s="53" t="s">
        <v>132</v>
      </c>
      <c r="F95" s="53">
        <v>14.9</v>
      </c>
      <c r="G95" s="54">
        <v>0.046</v>
      </c>
      <c r="H95" s="55" t="s">
        <v>180</v>
      </c>
      <c r="I95" s="74">
        <v>45171</v>
      </c>
      <c r="J95" s="74">
        <v>45291</v>
      </c>
      <c r="K95" s="53">
        <v>121</v>
      </c>
      <c r="L95" s="56">
        <v>0.230370555555556</v>
      </c>
      <c r="M95" s="56">
        <v>0.1</v>
      </c>
      <c r="N95" s="75"/>
    </row>
    <row r="96" ht="45" spans="1:14">
      <c r="A96" s="53">
        <v>31</v>
      </c>
      <c r="B96" s="53" t="s">
        <v>18</v>
      </c>
      <c r="C96" s="53" t="s">
        <v>181</v>
      </c>
      <c r="D96" s="53" t="s">
        <v>45</v>
      </c>
      <c r="E96" s="53" t="s">
        <v>132</v>
      </c>
      <c r="F96" s="53">
        <v>100</v>
      </c>
      <c r="G96" s="54">
        <v>0.0405</v>
      </c>
      <c r="H96" s="55" t="s">
        <v>182</v>
      </c>
      <c r="I96" s="74">
        <v>45105</v>
      </c>
      <c r="J96" s="74">
        <v>45291</v>
      </c>
      <c r="K96" s="53">
        <v>187</v>
      </c>
      <c r="L96" s="56">
        <v>3.34</v>
      </c>
      <c r="M96" s="56">
        <v>1.04</v>
      </c>
      <c r="N96" s="75"/>
    </row>
    <row r="97" ht="45" spans="1:14">
      <c r="A97" s="53"/>
      <c r="B97" s="53"/>
      <c r="C97" s="53"/>
      <c r="D97" s="53"/>
      <c r="E97" s="53" t="s">
        <v>132</v>
      </c>
      <c r="F97" s="53">
        <v>75</v>
      </c>
      <c r="G97" s="54">
        <v>0.049</v>
      </c>
      <c r="H97" s="55" t="s">
        <v>183</v>
      </c>
      <c r="I97" s="74">
        <v>44927</v>
      </c>
      <c r="J97" s="74">
        <v>45097</v>
      </c>
      <c r="K97" s="53">
        <v>171</v>
      </c>
      <c r="L97" s="56">
        <v>3.726</v>
      </c>
      <c r="M97" s="56">
        <v>0.71</v>
      </c>
      <c r="N97" s="75"/>
    </row>
    <row r="98" ht="45" spans="1:14">
      <c r="A98" s="53"/>
      <c r="B98" s="53"/>
      <c r="C98" s="53"/>
      <c r="D98" s="53"/>
      <c r="E98" s="53" t="s">
        <v>132</v>
      </c>
      <c r="F98" s="53">
        <v>37.8</v>
      </c>
      <c r="G98" s="54">
        <v>0.042</v>
      </c>
      <c r="H98" s="55" t="s">
        <v>184</v>
      </c>
      <c r="I98" s="74">
        <v>44927</v>
      </c>
      <c r="J98" s="74">
        <v>45114</v>
      </c>
      <c r="K98" s="53">
        <v>188</v>
      </c>
      <c r="L98" s="56">
        <v>1.58</v>
      </c>
      <c r="M98" s="56">
        <v>0.39</v>
      </c>
      <c r="N98" s="75"/>
    </row>
    <row r="99" ht="45" spans="1:14">
      <c r="A99" s="53"/>
      <c r="B99" s="53"/>
      <c r="C99" s="53"/>
      <c r="D99" s="53"/>
      <c r="E99" s="53" t="s">
        <v>132</v>
      </c>
      <c r="F99" s="53">
        <v>37.8</v>
      </c>
      <c r="G99" s="54">
        <v>0.0385</v>
      </c>
      <c r="H99" s="55" t="s">
        <v>185</v>
      </c>
      <c r="I99" s="74">
        <v>45118</v>
      </c>
      <c r="J99" s="74">
        <v>45291</v>
      </c>
      <c r="K99" s="53">
        <v>174</v>
      </c>
      <c r="L99" s="56">
        <v>1.11</v>
      </c>
      <c r="M99" s="56">
        <v>0.37</v>
      </c>
      <c r="N99" s="75"/>
    </row>
    <row r="100" ht="45" spans="1:14">
      <c r="A100" s="53"/>
      <c r="B100" s="53"/>
      <c r="C100" s="53"/>
      <c r="D100" s="53"/>
      <c r="E100" s="53" t="s">
        <v>186</v>
      </c>
      <c r="F100" s="53">
        <v>80</v>
      </c>
      <c r="G100" s="54">
        <v>0.055</v>
      </c>
      <c r="H100" s="55" t="s">
        <v>187</v>
      </c>
      <c r="I100" s="74">
        <v>44927</v>
      </c>
      <c r="J100" s="74">
        <v>45291</v>
      </c>
      <c r="K100" s="53">
        <v>365</v>
      </c>
      <c r="L100" s="56">
        <v>4.4</v>
      </c>
      <c r="M100" s="56">
        <v>1.62</v>
      </c>
      <c r="N100" s="75"/>
    </row>
    <row r="101" ht="45" spans="1:14">
      <c r="A101" s="53"/>
      <c r="B101" s="53"/>
      <c r="C101" s="53"/>
      <c r="D101" s="53"/>
      <c r="E101" s="53" t="s">
        <v>186</v>
      </c>
      <c r="F101" s="53">
        <v>27</v>
      </c>
      <c r="G101" s="54">
        <v>0.0396</v>
      </c>
      <c r="H101" s="55" t="s">
        <v>188</v>
      </c>
      <c r="I101" s="74">
        <v>44927</v>
      </c>
      <c r="J101" s="74">
        <v>45291</v>
      </c>
      <c r="K101" s="53">
        <v>365</v>
      </c>
      <c r="L101" s="56">
        <v>1.57</v>
      </c>
      <c r="M101" s="56">
        <v>0.55</v>
      </c>
      <c r="N101" s="75"/>
    </row>
    <row r="102" ht="45" spans="1:14">
      <c r="A102" s="53">
        <v>32</v>
      </c>
      <c r="B102" s="53" t="s">
        <v>18</v>
      </c>
      <c r="C102" s="53" t="s">
        <v>189</v>
      </c>
      <c r="D102" s="53" t="s">
        <v>36</v>
      </c>
      <c r="E102" s="53" t="s">
        <v>84</v>
      </c>
      <c r="F102" s="53">
        <v>28</v>
      </c>
      <c r="G102" s="54">
        <v>0.0385</v>
      </c>
      <c r="H102" s="55" t="s">
        <v>190</v>
      </c>
      <c r="I102" s="74">
        <v>44995</v>
      </c>
      <c r="J102" s="74">
        <v>45291</v>
      </c>
      <c r="K102" s="53">
        <v>297</v>
      </c>
      <c r="L102" s="56">
        <v>1.08</v>
      </c>
      <c r="M102" s="56">
        <v>0.46</v>
      </c>
      <c r="N102" s="75"/>
    </row>
    <row r="103" ht="45" spans="1:14">
      <c r="A103" s="53">
        <v>33</v>
      </c>
      <c r="B103" s="53" t="s">
        <v>18</v>
      </c>
      <c r="C103" s="53" t="s">
        <v>191</v>
      </c>
      <c r="D103" s="53" t="s">
        <v>36</v>
      </c>
      <c r="E103" s="53" t="s">
        <v>132</v>
      </c>
      <c r="F103" s="53">
        <v>75</v>
      </c>
      <c r="G103" s="54">
        <v>0.0425</v>
      </c>
      <c r="H103" s="55" t="s">
        <v>192</v>
      </c>
      <c r="I103" s="74">
        <v>45014</v>
      </c>
      <c r="J103" s="74">
        <v>45291</v>
      </c>
      <c r="K103" s="53">
        <v>278</v>
      </c>
      <c r="L103" s="56">
        <v>2.46145833333333</v>
      </c>
      <c r="M103" s="56">
        <v>1.16</v>
      </c>
      <c r="N103" s="75"/>
    </row>
    <row r="104" ht="33.75" spans="1:14">
      <c r="A104" s="53">
        <v>34</v>
      </c>
      <c r="B104" s="53" t="s">
        <v>18</v>
      </c>
      <c r="C104" s="53" t="s">
        <v>193</v>
      </c>
      <c r="D104" s="53" t="s">
        <v>36</v>
      </c>
      <c r="E104" s="53" t="s">
        <v>111</v>
      </c>
      <c r="F104" s="53">
        <v>50</v>
      </c>
      <c r="G104" s="54">
        <v>0.037</v>
      </c>
      <c r="H104" s="55" t="s">
        <v>194</v>
      </c>
      <c r="I104" s="74">
        <v>44927</v>
      </c>
      <c r="J104" s="74">
        <v>45132</v>
      </c>
      <c r="K104" s="53">
        <v>206</v>
      </c>
      <c r="L104" s="56">
        <v>1.05861111111111</v>
      </c>
      <c r="M104" s="56">
        <v>0.57</v>
      </c>
      <c r="N104" s="75"/>
    </row>
    <row r="105" ht="33.75" spans="1:14">
      <c r="A105" s="53"/>
      <c r="B105" s="53"/>
      <c r="C105" s="53"/>
      <c r="D105" s="53"/>
      <c r="E105" s="53" t="s">
        <v>111</v>
      </c>
      <c r="F105" s="53">
        <v>50</v>
      </c>
      <c r="G105" s="54">
        <v>0.0355</v>
      </c>
      <c r="H105" s="55" t="s">
        <v>195</v>
      </c>
      <c r="I105" s="74">
        <v>45149</v>
      </c>
      <c r="J105" s="74">
        <v>45291</v>
      </c>
      <c r="K105" s="53">
        <v>143</v>
      </c>
      <c r="L105" s="56">
        <v>0.705069444444444</v>
      </c>
      <c r="M105" s="56">
        <v>0.4</v>
      </c>
      <c r="N105" s="75"/>
    </row>
    <row r="106" ht="45" spans="1:14">
      <c r="A106" s="53"/>
      <c r="B106" s="53"/>
      <c r="C106" s="53"/>
      <c r="D106" s="53"/>
      <c r="E106" s="53" t="s">
        <v>121</v>
      </c>
      <c r="F106" s="53">
        <v>45</v>
      </c>
      <c r="G106" s="54">
        <v>0.063</v>
      </c>
      <c r="H106" s="55" t="s">
        <v>196</v>
      </c>
      <c r="I106" s="74">
        <v>44927</v>
      </c>
      <c r="J106" s="74">
        <v>45119</v>
      </c>
      <c r="K106" s="53">
        <v>193</v>
      </c>
      <c r="L106" s="56">
        <v>3.03975</v>
      </c>
      <c r="M106" s="56">
        <v>0.48</v>
      </c>
      <c r="N106" s="75"/>
    </row>
    <row r="107" ht="45" spans="1:14">
      <c r="A107" s="53"/>
      <c r="B107" s="53"/>
      <c r="C107" s="53"/>
      <c r="D107" s="53"/>
      <c r="E107" s="53" t="s">
        <v>121</v>
      </c>
      <c r="F107" s="53">
        <v>45</v>
      </c>
      <c r="G107" s="54">
        <v>0.063</v>
      </c>
      <c r="H107" s="55" t="s">
        <v>196</v>
      </c>
      <c r="I107" s="74">
        <v>44927</v>
      </c>
      <c r="J107" s="74">
        <v>45111</v>
      </c>
      <c r="K107" s="53">
        <v>185</v>
      </c>
      <c r="L107" s="56"/>
      <c r="M107" s="56">
        <v>0.46</v>
      </c>
      <c r="N107" s="75"/>
    </row>
    <row r="109" ht="15" spans="1:13">
      <c r="A109" s="77" t="s">
        <v>197</v>
      </c>
      <c r="B109" s="77"/>
      <c r="C109" s="77"/>
      <c r="D109" s="78"/>
      <c r="E109" s="79"/>
      <c r="F109" s="79"/>
      <c r="G109" s="79"/>
      <c r="H109" s="79"/>
      <c r="I109" s="79"/>
      <c r="J109" s="79"/>
      <c r="K109" s="79"/>
      <c r="L109" s="79"/>
      <c r="M109" s="89"/>
    </row>
    <row r="110" ht="20.25" spans="1:13">
      <c r="A110" s="80" t="s">
        <v>198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9"/>
    </row>
    <row r="111" ht="18.75" spans="1:13">
      <c r="A111" s="81"/>
      <c r="B111" s="81"/>
      <c r="C111" s="81"/>
      <c r="D111" s="81"/>
      <c r="E111" s="81"/>
      <c r="F111" s="81"/>
      <c r="G111" s="81"/>
      <c r="H111" s="81"/>
      <c r="I111" s="81"/>
      <c r="J111" s="90"/>
      <c r="K111" s="91" t="s">
        <v>2</v>
      </c>
      <c r="L111" s="91"/>
      <c r="M111" s="91"/>
    </row>
    <row r="112" ht="33.75" spans="1:13">
      <c r="A112" s="26" t="s">
        <v>22</v>
      </c>
      <c r="B112" s="82" t="s">
        <v>3</v>
      </c>
      <c r="C112" s="82" t="s">
        <v>199</v>
      </c>
      <c r="D112" s="26" t="s">
        <v>200</v>
      </c>
      <c r="E112" s="83" t="s">
        <v>201</v>
      </c>
      <c r="F112" s="83" t="s">
        <v>202</v>
      </c>
      <c r="G112" s="84" t="s">
        <v>203</v>
      </c>
      <c r="H112" s="84" t="s">
        <v>204</v>
      </c>
      <c r="I112" s="92" t="s">
        <v>205</v>
      </c>
      <c r="J112" s="84" t="s">
        <v>206</v>
      </c>
      <c r="K112" s="84" t="s">
        <v>207</v>
      </c>
      <c r="L112" s="84" t="s">
        <v>208</v>
      </c>
      <c r="M112" s="84" t="s">
        <v>209</v>
      </c>
    </row>
    <row r="113" ht="33.75" spans="1:13">
      <c r="A113" s="85">
        <v>749</v>
      </c>
      <c r="B113" s="85" t="s">
        <v>15</v>
      </c>
      <c r="C113" s="85" t="s">
        <v>18</v>
      </c>
      <c r="D113" s="85" t="s">
        <v>210</v>
      </c>
      <c r="E113" s="86">
        <v>48</v>
      </c>
      <c r="F113" s="86">
        <v>48</v>
      </c>
      <c r="G113" s="87">
        <v>1.97</v>
      </c>
      <c r="H113" s="88">
        <v>0.77</v>
      </c>
      <c r="I113" s="88">
        <v>0.77</v>
      </c>
      <c r="J113" s="93">
        <v>0.77</v>
      </c>
      <c r="K113" s="94">
        <v>0</v>
      </c>
      <c r="L113" s="94">
        <v>0</v>
      </c>
      <c r="M113" s="95">
        <v>92</v>
      </c>
    </row>
    <row r="114" ht="33.75" spans="1:13">
      <c r="A114" s="85">
        <v>750</v>
      </c>
      <c r="B114" s="85" t="s">
        <v>15</v>
      </c>
      <c r="C114" s="85" t="s">
        <v>18</v>
      </c>
      <c r="D114" s="85" t="s">
        <v>211</v>
      </c>
      <c r="E114" s="86">
        <v>296</v>
      </c>
      <c r="F114" s="86">
        <v>266</v>
      </c>
      <c r="G114" s="87">
        <v>11.29</v>
      </c>
      <c r="H114" s="88">
        <v>3.85</v>
      </c>
      <c r="I114" s="88">
        <v>3.85</v>
      </c>
      <c r="J114" s="93">
        <v>3.4791</v>
      </c>
      <c r="K114" s="94">
        <v>0.3709</v>
      </c>
      <c r="L114" s="94">
        <v>0</v>
      </c>
      <c r="M114" s="96"/>
    </row>
    <row r="115" ht="33.75" spans="1:13">
      <c r="A115" s="85">
        <v>751</v>
      </c>
      <c r="B115" s="85" t="s">
        <v>15</v>
      </c>
      <c r="C115" s="85" t="s">
        <v>18</v>
      </c>
      <c r="D115" s="85" t="s">
        <v>212</v>
      </c>
      <c r="E115" s="86">
        <v>52</v>
      </c>
      <c r="F115" s="86">
        <v>52</v>
      </c>
      <c r="G115" s="87">
        <v>0.86</v>
      </c>
      <c r="H115" s="88">
        <v>0.44</v>
      </c>
      <c r="I115" s="88">
        <v>0.44</v>
      </c>
      <c r="J115" s="93">
        <v>0.44</v>
      </c>
      <c r="K115" s="94">
        <v>0</v>
      </c>
      <c r="L115" s="94">
        <v>0</v>
      </c>
      <c r="M115" s="96"/>
    </row>
    <row r="116" ht="33.75" spans="1:13">
      <c r="A116" s="85">
        <v>752</v>
      </c>
      <c r="B116" s="85" t="s">
        <v>15</v>
      </c>
      <c r="C116" s="85" t="s">
        <v>18</v>
      </c>
      <c r="D116" s="85" t="s">
        <v>213</v>
      </c>
      <c r="E116" s="86">
        <v>196</v>
      </c>
      <c r="F116" s="86">
        <v>196</v>
      </c>
      <c r="G116" s="87">
        <v>3.63</v>
      </c>
      <c r="H116" s="88">
        <v>1.97</v>
      </c>
      <c r="I116" s="88">
        <v>1.97</v>
      </c>
      <c r="J116" s="93">
        <v>1.97</v>
      </c>
      <c r="K116" s="94">
        <v>0</v>
      </c>
      <c r="L116" s="94">
        <v>0</v>
      </c>
      <c r="M116" s="96"/>
    </row>
    <row r="117" ht="45" spans="1:13">
      <c r="A117" s="85">
        <v>753</v>
      </c>
      <c r="B117" s="85" t="s">
        <v>15</v>
      </c>
      <c r="C117" s="85" t="s">
        <v>18</v>
      </c>
      <c r="D117" s="85" t="s">
        <v>214</v>
      </c>
      <c r="E117" s="86">
        <v>380</v>
      </c>
      <c r="F117" s="86">
        <v>380</v>
      </c>
      <c r="G117" s="87">
        <v>6.51</v>
      </c>
      <c r="H117" s="88">
        <v>3.42</v>
      </c>
      <c r="I117" s="88">
        <v>3.42</v>
      </c>
      <c r="J117" s="93">
        <v>3.4117</v>
      </c>
      <c r="K117" s="94">
        <v>0.00829999999999997</v>
      </c>
      <c r="L117" s="94">
        <v>0</v>
      </c>
      <c r="M117" s="96"/>
    </row>
    <row r="118" ht="45" spans="1:13">
      <c r="A118" s="85">
        <v>754</v>
      </c>
      <c r="B118" s="85" t="s">
        <v>15</v>
      </c>
      <c r="C118" s="85" t="s">
        <v>18</v>
      </c>
      <c r="D118" s="85" t="s">
        <v>215</v>
      </c>
      <c r="E118" s="86">
        <v>52</v>
      </c>
      <c r="F118" s="86">
        <v>52</v>
      </c>
      <c r="G118" s="87">
        <v>2.38</v>
      </c>
      <c r="H118" s="88">
        <v>0.97</v>
      </c>
      <c r="I118" s="88">
        <v>0.97</v>
      </c>
      <c r="J118" s="93">
        <v>0.97</v>
      </c>
      <c r="K118" s="94">
        <v>0</v>
      </c>
      <c r="L118" s="94">
        <v>0</v>
      </c>
      <c r="M118" s="96"/>
    </row>
    <row r="119" ht="45" spans="1:13">
      <c r="A119" s="85">
        <v>755</v>
      </c>
      <c r="B119" s="85" t="s">
        <v>15</v>
      </c>
      <c r="C119" s="85" t="s">
        <v>18</v>
      </c>
      <c r="D119" s="85" t="s">
        <v>216</v>
      </c>
      <c r="E119" s="86">
        <v>294.67</v>
      </c>
      <c r="F119" s="86">
        <v>294.67</v>
      </c>
      <c r="G119" s="87">
        <v>7.31</v>
      </c>
      <c r="H119" s="88">
        <v>3.77</v>
      </c>
      <c r="I119" s="88">
        <v>3.77</v>
      </c>
      <c r="J119" s="93">
        <v>3.77</v>
      </c>
      <c r="K119" s="94">
        <v>0</v>
      </c>
      <c r="L119" s="94">
        <v>0</v>
      </c>
      <c r="M119" s="96"/>
    </row>
    <row r="120" ht="45" spans="1:13">
      <c r="A120" s="85">
        <v>756</v>
      </c>
      <c r="B120" s="85" t="s">
        <v>15</v>
      </c>
      <c r="C120" s="85" t="s">
        <v>18</v>
      </c>
      <c r="D120" s="85" t="s">
        <v>217</v>
      </c>
      <c r="E120" s="86">
        <v>288</v>
      </c>
      <c r="F120" s="86">
        <v>288</v>
      </c>
      <c r="G120" s="87">
        <v>6.41</v>
      </c>
      <c r="H120" s="88">
        <v>2.94</v>
      </c>
      <c r="I120" s="88">
        <v>2.94</v>
      </c>
      <c r="J120" s="93">
        <v>2.8796</v>
      </c>
      <c r="K120" s="94">
        <v>0.0603999999999999</v>
      </c>
      <c r="L120" s="94">
        <v>0</v>
      </c>
      <c r="M120" s="96"/>
    </row>
    <row r="121" ht="33.75" spans="1:13">
      <c r="A121" s="85">
        <v>757</v>
      </c>
      <c r="B121" s="85" t="s">
        <v>15</v>
      </c>
      <c r="C121" s="85" t="s">
        <v>18</v>
      </c>
      <c r="D121" s="85" t="s">
        <v>218</v>
      </c>
      <c r="E121" s="86">
        <v>404</v>
      </c>
      <c r="F121" s="86">
        <v>404</v>
      </c>
      <c r="G121" s="87">
        <v>9.97</v>
      </c>
      <c r="H121" s="88">
        <v>3.45</v>
      </c>
      <c r="I121" s="88">
        <v>3.45</v>
      </c>
      <c r="J121" s="93">
        <v>3.3709</v>
      </c>
      <c r="K121" s="94">
        <v>0.0791</v>
      </c>
      <c r="L121" s="94">
        <v>0</v>
      </c>
      <c r="M121" s="96"/>
    </row>
    <row r="122" ht="33.75" spans="1:13">
      <c r="A122" s="85">
        <v>758</v>
      </c>
      <c r="B122" s="85" t="s">
        <v>15</v>
      </c>
      <c r="C122" s="85" t="s">
        <v>18</v>
      </c>
      <c r="D122" s="85" t="s">
        <v>219</v>
      </c>
      <c r="E122" s="86">
        <v>246</v>
      </c>
      <c r="F122" s="86">
        <v>246</v>
      </c>
      <c r="G122" s="87">
        <v>4.19</v>
      </c>
      <c r="H122" s="88">
        <v>2.23</v>
      </c>
      <c r="I122" s="88">
        <v>2.23</v>
      </c>
      <c r="J122" s="93">
        <v>2.23</v>
      </c>
      <c r="K122" s="94">
        <v>0</v>
      </c>
      <c r="L122" s="94">
        <v>0</v>
      </c>
      <c r="M122" s="96"/>
    </row>
    <row r="123" ht="22.5" spans="1:13">
      <c r="A123" s="85">
        <v>759</v>
      </c>
      <c r="B123" s="85" t="s">
        <v>15</v>
      </c>
      <c r="C123" s="85" t="s">
        <v>18</v>
      </c>
      <c r="D123" s="85" t="s">
        <v>220</v>
      </c>
      <c r="E123" s="86">
        <v>132.8</v>
      </c>
      <c r="F123" s="86">
        <v>132.8</v>
      </c>
      <c r="G123" s="87">
        <v>4.79</v>
      </c>
      <c r="H123" s="88">
        <v>2.36</v>
      </c>
      <c r="I123" s="88">
        <v>2.36</v>
      </c>
      <c r="J123" s="93">
        <v>2.3517</v>
      </c>
      <c r="K123" s="94">
        <v>0.00829999999999997</v>
      </c>
      <c r="L123" s="94">
        <v>0</v>
      </c>
      <c r="M123" s="96"/>
    </row>
    <row r="124" ht="45" spans="1:13">
      <c r="A124" s="85">
        <v>760</v>
      </c>
      <c r="B124" s="85" t="s">
        <v>15</v>
      </c>
      <c r="C124" s="85" t="s">
        <v>18</v>
      </c>
      <c r="D124" s="85" t="s">
        <v>221</v>
      </c>
      <c r="E124" s="86">
        <v>254.44358</v>
      </c>
      <c r="F124" s="86">
        <v>254.44358</v>
      </c>
      <c r="G124" s="87">
        <v>10.46</v>
      </c>
      <c r="H124" s="88">
        <v>3.59</v>
      </c>
      <c r="I124" s="88">
        <v>3.59</v>
      </c>
      <c r="J124" s="93">
        <v>3.5318</v>
      </c>
      <c r="K124" s="94">
        <v>0.0582</v>
      </c>
      <c r="L124" s="94">
        <v>0</v>
      </c>
      <c r="M124" s="96"/>
    </row>
    <row r="125" ht="33.75" spans="1:13">
      <c r="A125" s="85">
        <v>761</v>
      </c>
      <c r="B125" s="85" t="s">
        <v>15</v>
      </c>
      <c r="C125" s="85" t="s">
        <v>18</v>
      </c>
      <c r="D125" s="85" t="s">
        <v>222</v>
      </c>
      <c r="E125" s="86">
        <v>98</v>
      </c>
      <c r="F125" s="86">
        <v>98</v>
      </c>
      <c r="G125" s="87">
        <v>2.91</v>
      </c>
      <c r="H125" s="88">
        <v>1.55</v>
      </c>
      <c r="I125" s="88">
        <v>1.55</v>
      </c>
      <c r="J125" s="93">
        <v>1.55</v>
      </c>
      <c r="K125" s="94">
        <v>0</v>
      </c>
      <c r="L125" s="94">
        <v>0</v>
      </c>
      <c r="M125" s="96"/>
    </row>
    <row r="126" ht="33.75" spans="1:13">
      <c r="A126" s="85">
        <v>762</v>
      </c>
      <c r="B126" s="85" t="s">
        <v>15</v>
      </c>
      <c r="C126" s="85" t="s">
        <v>18</v>
      </c>
      <c r="D126" s="85" t="s">
        <v>223</v>
      </c>
      <c r="E126" s="86">
        <v>20</v>
      </c>
      <c r="F126" s="86">
        <v>20</v>
      </c>
      <c r="G126" s="87">
        <v>0.81</v>
      </c>
      <c r="H126" s="88">
        <v>0.81</v>
      </c>
      <c r="I126" s="88">
        <v>0.35</v>
      </c>
      <c r="J126" s="93">
        <v>0.35</v>
      </c>
      <c r="K126" s="94">
        <v>0</v>
      </c>
      <c r="L126" s="94">
        <v>0</v>
      </c>
      <c r="M126" s="96"/>
    </row>
    <row r="127" ht="33.75" spans="1:13">
      <c r="A127" s="85">
        <v>763</v>
      </c>
      <c r="B127" s="85" t="s">
        <v>15</v>
      </c>
      <c r="C127" s="85" t="s">
        <v>18</v>
      </c>
      <c r="D127" s="85" t="s">
        <v>224</v>
      </c>
      <c r="E127" s="86">
        <v>380</v>
      </c>
      <c r="F127" s="86">
        <v>380</v>
      </c>
      <c r="G127" s="87">
        <v>9.27</v>
      </c>
      <c r="H127" s="88">
        <v>4.91</v>
      </c>
      <c r="I127" s="88">
        <v>4.91</v>
      </c>
      <c r="J127" s="93">
        <v>4.91</v>
      </c>
      <c r="K127" s="94">
        <v>0</v>
      </c>
      <c r="L127" s="94">
        <v>0</v>
      </c>
      <c r="M127" s="96"/>
    </row>
    <row r="128" ht="45" spans="1:13">
      <c r="A128" s="85">
        <v>764</v>
      </c>
      <c r="B128" s="85" t="s">
        <v>15</v>
      </c>
      <c r="C128" s="85" t="s">
        <v>18</v>
      </c>
      <c r="D128" s="85" t="s">
        <v>225</v>
      </c>
      <c r="E128" s="86">
        <v>128</v>
      </c>
      <c r="F128" s="86">
        <v>128</v>
      </c>
      <c r="G128" s="87">
        <v>2.79</v>
      </c>
      <c r="H128" s="88">
        <v>1.29</v>
      </c>
      <c r="I128" s="88">
        <v>1.29</v>
      </c>
      <c r="J128" s="93">
        <v>1.29</v>
      </c>
      <c r="K128" s="94">
        <v>0</v>
      </c>
      <c r="L128" s="94">
        <v>0</v>
      </c>
      <c r="M128" s="96"/>
    </row>
    <row r="129" ht="45" spans="1:13">
      <c r="A129" s="85">
        <v>765</v>
      </c>
      <c r="B129" s="85" t="s">
        <v>15</v>
      </c>
      <c r="C129" s="85" t="s">
        <v>18</v>
      </c>
      <c r="D129" s="85" t="s">
        <v>226</v>
      </c>
      <c r="E129" s="86">
        <v>363</v>
      </c>
      <c r="F129" s="86">
        <v>363</v>
      </c>
      <c r="G129" s="87">
        <v>9.91</v>
      </c>
      <c r="H129" s="88">
        <v>4.38</v>
      </c>
      <c r="I129" s="88">
        <v>4.38</v>
      </c>
      <c r="J129" s="93">
        <v>4.1454</v>
      </c>
      <c r="K129" s="94">
        <v>0.2346</v>
      </c>
      <c r="L129" s="94">
        <v>0</v>
      </c>
      <c r="M129" s="96"/>
    </row>
    <row r="130" ht="45" spans="1:13">
      <c r="A130" s="85">
        <v>766</v>
      </c>
      <c r="B130" s="85" t="s">
        <v>15</v>
      </c>
      <c r="C130" s="85" t="s">
        <v>18</v>
      </c>
      <c r="D130" s="85" t="s">
        <v>227</v>
      </c>
      <c r="E130" s="86">
        <v>242</v>
      </c>
      <c r="F130" s="86">
        <v>242</v>
      </c>
      <c r="G130" s="87">
        <v>19.68</v>
      </c>
      <c r="H130" s="88">
        <v>2.86</v>
      </c>
      <c r="I130" s="88">
        <v>2.86</v>
      </c>
      <c r="J130" s="93">
        <v>2.5487</v>
      </c>
      <c r="K130" s="94">
        <v>0.3113</v>
      </c>
      <c r="L130" s="94">
        <v>0</v>
      </c>
      <c r="M130" s="96"/>
    </row>
    <row r="131" ht="33.75" spans="1:13">
      <c r="A131" s="85">
        <v>767</v>
      </c>
      <c r="B131" s="85" t="s">
        <v>15</v>
      </c>
      <c r="C131" s="85" t="s">
        <v>18</v>
      </c>
      <c r="D131" s="85" t="s">
        <v>228</v>
      </c>
      <c r="E131" s="86">
        <v>198</v>
      </c>
      <c r="F131" s="86">
        <v>198</v>
      </c>
      <c r="G131" s="87">
        <v>3.87</v>
      </c>
      <c r="H131" s="88">
        <v>2.1</v>
      </c>
      <c r="I131" s="88">
        <v>2.1</v>
      </c>
      <c r="J131" s="93">
        <v>2.1</v>
      </c>
      <c r="K131" s="94">
        <v>0</v>
      </c>
      <c r="L131" s="94">
        <v>0</v>
      </c>
      <c r="M131" s="96"/>
    </row>
    <row r="132" ht="33.75" spans="1:13">
      <c r="A132" s="85">
        <v>768</v>
      </c>
      <c r="B132" s="85" t="s">
        <v>15</v>
      </c>
      <c r="C132" s="85" t="s">
        <v>18</v>
      </c>
      <c r="D132" s="85" t="s">
        <v>229</v>
      </c>
      <c r="E132" s="86">
        <v>195</v>
      </c>
      <c r="F132" s="86">
        <v>195</v>
      </c>
      <c r="G132" s="87">
        <v>6.37</v>
      </c>
      <c r="H132" s="88">
        <v>3.04</v>
      </c>
      <c r="I132" s="88">
        <v>3.04</v>
      </c>
      <c r="J132" s="93">
        <v>2.9822</v>
      </c>
      <c r="K132" s="94">
        <v>0.0578</v>
      </c>
      <c r="L132" s="94">
        <v>0</v>
      </c>
      <c r="M132" s="96"/>
    </row>
    <row r="133" ht="33.75" spans="1:13">
      <c r="A133" s="85">
        <v>769</v>
      </c>
      <c r="B133" s="85" t="s">
        <v>15</v>
      </c>
      <c r="C133" s="85" t="s">
        <v>18</v>
      </c>
      <c r="D133" s="85" t="s">
        <v>230</v>
      </c>
      <c r="E133" s="86">
        <v>98</v>
      </c>
      <c r="F133" s="86">
        <v>98</v>
      </c>
      <c r="G133" s="87">
        <v>2.89</v>
      </c>
      <c r="H133" s="88">
        <v>1.54</v>
      </c>
      <c r="I133" s="88">
        <v>1.54</v>
      </c>
      <c r="J133" s="93">
        <v>1.54</v>
      </c>
      <c r="K133" s="94">
        <v>0</v>
      </c>
      <c r="L133" s="94">
        <v>0</v>
      </c>
      <c r="M133" s="96"/>
    </row>
    <row r="134" ht="33.75" spans="1:13">
      <c r="A134" s="85">
        <v>770</v>
      </c>
      <c r="B134" s="85" t="s">
        <v>15</v>
      </c>
      <c r="C134" s="85" t="s">
        <v>18</v>
      </c>
      <c r="D134" s="85" t="s">
        <v>231</v>
      </c>
      <c r="E134" s="86">
        <v>20</v>
      </c>
      <c r="F134" s="86">
        <v>20</v>
      </c>
      <c r="G134" s="87">
        <v>0.69</v>
      </c>
      <c r="H134" s="88">
        <v>0.35</v>
      </c>
      <c r="I134" s="88">
        <v>0.35</v>
      </c>
      <c r="J134" s="93">
        <v>0.35</v>
      </c>
      <c r="K134" s="94">
        <v>0</v>
      </c>
      <c r="L134" s="94">
        <v>0</v>
      </c>
      <c r="M134" s="96"/>
    </row>
    <row r="135" ht="33.75" spans="1:13">
      <c r="A135" s="85">
        <v>771</v>
      </c>
      <c r="B135" s="85" t="s">
        <v>15</v>
      </c>
      <c r="C135" s="85" t="s">
        <v>18</v>
      </c>
      <c r="D135" s="85" t="s">
        <v>232</v>
      </c>
      <c r="E135" s="86">
        <v>80</v>
      </c>
      <c r="F135" s="86">
        <v>80</v>
      </c>
      <c r="G135" s="87">
        <v>2.54</v>
      </c>
      <c r="H135" s="88">
        <v>1.05</v>
      </c>
      <c r="I135" s="88">
        <v>1.05</v>
      </c>
      <c r="J135" s="93">
        <v>0.9728</v>
      </c>
      <c r="K135" s="94">
        <v>0.0772</v>
      </c>
      <c r="L135" s="94">
        <v>0</v>
      </c>
      <c r="M135" s="96"/>
    </row>
    <row r="136" ht="45" spans="1:13">
      <c r="A136" s="85">
        <v>772</v>
      </c>
      <c r="B136" s="85" t="s">
        <v>15</v>
      </c>
      <c r="C136" s="85" t="s">
        <v>18</v>
      </c>
      <c r="D136" s="85" t="s">
        <v>233</v>
      </c>
      <c r="E136" s="86">
        <v>50</v>
      </c>
      <c r="F136" s="86">
        <v>50</v>
      </c>
      <c r="G136" s="87">
        <v>1.04</v>
      </c>
      <c r="H136" s="88">
        <v>0.43</v>
      </c>
      <c r="I136" s="88">
        <v>0.43</v>
      </c>
      <c r="J136" s="93">
        <v>0.4183</v>
      </c>
      <c r="K136" s="94">
        <v>0.0117</v>
      </c>
      <c r="L136" s="94">
        <v>0</v>
      </c>
      <c r="M136" s="96"/>
    </row>
    <row r="137" ht="33.75" spans="1:13">
      <c r="A137" s="85">
        <v>773</v>
      </c>
      <c r="B137" s="85" t="s">
        <v>15</v>
      </c>
      <c r="C137" s="85" t="s">
        <v>18</v>
      </c>
      <c r="D137" s="85" t="s">
        <v>234</v>
      </c>
      <c r="E137" s="86">
        <v>195</v>
      </c>
      <c r="F137" s="86">
        <v>195</v>
      </c>
      <c r="G137" s="87">
        <v>3.3</v>
      </c>
      <c r="H137" s="88">
        <v>1.77</v>
      </c>
      <c r="I137" s="88">
        <v>1.77</v>
      </c>
      <c r="J137" s="93">
        <v>1.77</v>
      </c>
      <c r="K137" s="94">
        <v>0</v>
      </c>
      <c r="L137" s="94">
        <v>0</v>
      </c>
      <c r="M137" s="96"/>
    </row>
    <row r="138" ht="33.75" spans="1:13">
      <c r="A138" s="85">
        <v>774</v>
      </c>
      <c r="B138" s="85" t="s">
        <v>15</v>
      </c>
      <c r="C138" s="85" t="s">
        <v>18</v>
      </c>
      <c r="D138" s="85" t="s">
        <v>235</v>
      </c>
      <c r="E138" s="86">
        <v>98</v>
      </c>
      <c r="F138" s="86">
        <v>98</v>
      </c>
      <c r="G138" s="87">
        <v>3.52</v>
      </c>
      <c r="H138" s="88">
        <v>1.88</v>
      </c>
      <c r="I138" s="88">
        <v>1.88</v>
      </c>
      <c r="J138" s="93">
        <v>1.88</v>
      </c>
      <c r="K138" s="94">
        <v>0</v>
      </c>
      <c r="L138" s="94">
        <v>0</v>
      </c>
      <c r="M138" s="96"/>
    </row>
    <row r="139" ht="33.75" spans="1:13">
      <c r="A139" s="85">
        <v>775</v>
      </c>
      <c r="B139" s="85" t="s">
        <v>15</v>
      </c>
      <c r="C139" s="85" t="s">
        <v>18</v>
      </c>
      <c r="D139" s="85" t="s">
        <v>236</v>
      </c>
      <c r="E139" s="86">
        <v>223</v>
      </c>
      <c r="F139" s="86">
        <v>223</v>
      </c>
      <c r="G139" s="87">
        <v>7.48</v>
      </c>
      <c r="H139" s="88">
        <v>3.35</v>
      </c>
      <c r="I139" s="88">
        <v>3.35</v>
      </c>
      <c r="J139" s="93">
        <v>3.35</v>
      </c>
      <c r="K139" s="94">
        <v>0</v>
      </c>
      <c r="L139" s="94">
        <v>0</v>
      </c>
      <c r="M139" s="96"/>
    </row>
    <row r="140" ht="33.75" spans="1:13">
      <c r="A140" s="85">
        <v>776</v>
      </c>
      <c r="B140" s="85" t="s">
        <v>15</v>
      </c>
      <c r="C140" s="85" t="s">
        <v>18</v>
      </c>
      <c r="D140" s="85" t="s">
        <v>237</v>
      </c>
      <c r="E140" s="86">
        <v>680</v>
      </c>
      <c r="F140" s="86">
        <v>680</v>
      </c>
      <c r="G140" s="87">
        <v>17.2</v>
      </c>
      <c r="H140" s="88">
        <v>6.71</v>
      </c>
      <c r="I140" s="88">
        <v>6.71</v>
      </c>
      <c r="J140" s="93">
        <v>6.71</v>
      </c>
      <c r="K140" s="94">
        <v>0</v>
      </c>
      <c r="L140" s="94">
        <v>0</v>
      </c>
      <c r="M140" s="96"/>
    </row>
    <row r="141" ht="33.75" spans="1:13">
      <c r="A141" s="85">
        <v>777</v>
      </c>
      <c r="B141" s="85" t="s">
        <v>15</v>
      </c>
      <c r="C141" s="85" t="s">
        <v>18</v>
      </c>
      <c r="D141" s="85" t="s">
        <v>238</v>
      </c>
      <c r="E141" s="86">
        <v>30</v>
      </c>
      <c r="F141" s="86">
        <v>30</v>
      </c>
      <c r="G141" s="87">
        <v>0.7</v>
      </c>
      <c r="H141" s="88">
        <v>0.34</v>
      </c>
      <c r="I141" s="88">
        <v>0.34</v>
      </c>
      <c r="J141" s="93">
        <v>0.34</v>
      </c>
      <c r="K141" s="94">
        <v>0</v>
      </c>
      <c r="L141" s="94">
        <v>0</v>
      </c>
      <c r="M141" s="96"/>
    </row>
    <row r="142" ht="45" spans="1:13">
      <c r="A142" s="85">
        <v>778</v>
      </c>
      <c r="B142" s="85" t="s">
        <v>15</v>
      </c>
      <c r="C142" s="85" t="s">
        <v>18</v>
      </c>
      <c r="D142" s="85" t="s">
        <v>239</v>
      </c>
      <c r="E142" s="86">
        <v>95</v>
      </c>
      <c r="F142" s="86">
        <v>95</v>
      </c>
      <c r="G142" s="87">
        <v>3.47</v>
      </c>
      <c r="H142" s="88">
        <v>1.8</v>
      </c>
      <c r="I142" s="88">
        <v>1.8</v>
      </c>
      <c r="J142" s="93">
        <v>1.8</v>
      </c>
      <c r="K142" s="94">
        <v>0</v>
      </c>
      <c r="L142" s="94">
        <v>0</v>
      </c>
      <c r="M142" s="96"/>
    </row>
    <row r="143" ht="33.75" spans="1:13">
      <c r="A143" s="85">
        <v>779</v>
      </c>
      <c r="B143" s="85" t="s">
        <v>15</v>
      </c>
      <c r="C143" s="85" t="s">
        <v>18</v>
      </c>
      <c r="D143" s="85" t="s">
        <v>240</v>
      </c>
      <c r="E143" s="86">
        <v>49</v>
      </c>
      <c r="F143" s="86">
        <v>49</v>
      </c>
      <c r="G143" s="87">
        <v>1.44</v>
      </c>
      <c r="H143" s="88">
        <v>0.76</v>
      </c>
      <c r="I143" s="88">
        <v>0.76</v>
      </c>
      <c r="J143" s="93">
        <v>0.76</v>
      </c>
      <c r="K143" s="94">
        <v>0</v>
      </c>
      <c r="L143" s="94">
        <v>0</v>
      </c>
      <c r="M143" s="96"/>
    </row>
    <row r="144" ht="33.75" spans="1:13">
      <c r="A144" s="85">
        <v>780</v>
      </c>
      <c r="B144" s="85" t="s">
        <v>15</v>
      </c>
      <c r="C144" s="85" t="s">
        <v>18</v>
      </c>
      <c r="D144" s="85" t="s">
        <v>241</v>
      </c>
      <c r="E144" s="86">
        <v>50</v>
      </c>
      <c r="F144" s="86">
        <v>50</v>
      </c>
      <c r="G144" s="87">
        <v>1.18</v>
      </c>
      <c r="H144" s="88">
        <v>0.65</v>
      </c>
      <c r="I144" s="88">
        <v>0.65</v>
      </c>
      <c r="J144" s="93">
        <v>0.65</v>
      </c>
      <c r="K144" s="94">
        <v>0</v>
      </c>
      <c r="L144" s="94">
        <v>0</v>
      </c>
      <c r="M144" s="96"/>
    </row>
    <row r="145" ht="33.75" spans="1:13">
      <c r="A145" s="85">
        <v>781</v>
      </c>
      <c r="B145" s="85" t="s">
        <v>15</v>
      </c>
      <c r="C145" s="85" t="s">
        <v>18</v>
      </c>
      <c r="D145" s="85" t="s">
        <v>242</v>
      </c>
      <c r="E145" s="86">
        <v>196</v>
      </c>
      <c r="F145" s="86">
        <v>196</v>
      </c>
      <c r="G145" s="87">
        <v>3.4</v>
      </c>
      <c r="H145" s="88">
        <v>1.85</v>
      </c>
      <c r="I145" s="88">
        <v>1.85</v>
      </c>
      <c r="J145" s="93">
        <v>1.85</v>
      </c>
      <c r="K145" s="94">
        <v>0</v>
      </c>
      <c r="L145" s="94">
        <v>0</v>
      </c>
      <c r="M145" s="96"/>
    </row>
    <row r="146" ht="45" spans="1:13">
      <c r="A146" s="85">
        <v>782</v>
      </c>
      <c r="B146" s="85" t="s">
        <v>15</v>
      </c>
      <c r="C146" s="85" t="s">
        <v>18</v>
      </c>
      <c r="D146" s="85" t="s">
        <v>243</v>
      </c>
      <c r="E146" s="86">
        <v>2050</v>
      </c>
      <c r="F146" s="86">
        <v>2050</v>
      </c>
      <c r="G146" s="87">
        <v>50.78</v>
      </c>
      <c r="H146" s="88">
        <v>20.49</v>
      </c>
      <c r="I146" s="88">
        <v>20.49</v>
      </c>
      <c r="J146" s="93">
        <v>20.195</v>
      </c>
      <c r="K146" s="94">
        <v>0.295</v>
      </c>
      <c r="L146" s="94">
        <v>0</v>
      </c>
      <c r="M146" s="97"/>
    </row>
  </sheetData>
  <mergeCells count="87">
    <mergeCell ref="A2:J2"/>
    <mergeCell ref="G3:J3"/>
    <mergeCell ref="C4:G4"/>
    <mergeCell ref="H4:I4"/>
    <mergeCell ref="A6:B6"/>
    <mergeCell ref="A13:C13"/>
    <mergeCell ref="A14:K14"/>
    <mergeCell ref="A15:I15"/>
    <mergeCell ref="A29:B29"/>
    <mergeCell ref="A30:N30"/>
    <mergeCell ref="A32:D32"/>
    <mergeCell ref="A36:B36"/>
    <mergeCell ref="A37:N37"/>
    <mergeCell ref="A109:C109"/>
    <mergeCell ref="A110:L110"/>
    <mergeCell ref="K111:M111"/>
    <mergeCell ref="A4:A5"/>
    <mergeCell ref="A40:A41"/>
    <mergeCell ref="A45:A46"/>
    <mergeCell ref="A47:A48"/>
    <mergeCell ref="A49:A50"/>
    <mergeCell ref="A52:A53"/>
    <mergeCell ref="A54:A55"/>
    <mergeCell ref="A58:A61"/>
    <mergeCell ref="A62:A66"/>
    <mergeCell ref="A67:A68"/>
    <mergeCell ref="A75:A78"/>
    <mergeCell ref="A79:A80"/>
    <mergeCell ref="A82:A85"/>
    <mergeCell ref="A87:A91"/>
    <mergeCell ref="A93:A95"/>
    <mergeCell ref="A96:A101"/>
    <mergeCell ref="A104:A107"/>
    <mergeCell ref="B4:B5"/>
    <mergeCell ref="B40:B41"/>
    <mergeCell ref="B45:B46"/>
    <mergeCell ref="B47:B48"/>
    <mergeCell ref="B49:B50"/>
    <mergeCell ref="B52:B53"/>
    <mergeCell ref="B54:B55"/>
    <mergeCell ref="B58:B61"/>
    <mergeCell ref="B62:B66"/>
    <mergeCell ref="B67:B68"/>
    <mergeCell ref="B75:B78"/>
    <mergeCell ref="B79:B80"/>
    <mergeCell ref="B82:B85"/>
    <mergeCell ref="B87:B91"/>
    <mergeCell ref="B93:B95"/>
    <mergeCell ref="B96:B101"/>
    <mergeCell ref="B104:B107"/>
    <mergeCell ref="C40:C41"/>
    <mergeCell ref="C45:C46"/>
    <mergeCell ref="C47:C48"/>
    <mergeCell ref="C49:C50"/>
    <mergeCell ref="C52:C53"/>
    <mergeCell ref="C54:C55"/>
    <mergeCell ref="C58:C61"/>
    <mergeCell ref="C62:C66"/>
    <mergeCell ref="C67:C68"/>
    <mergeCell ref="C75:C78"/>
    <mergeCell ref="C79:C80"/>
    <mergeCell ref="C82:C85"/>
    <mergeCell ref="C87:C91"/>
    <mergeCell ref="C93:C95"/>
    <mergeCell ref="C96:C101"/>
    <mergeCell ref="C104:C107"/>
    <mergeCell ref="D40:D41"/>
    <mergeCell ref="D45:D46"/>
    <mergeCell ref="D47:D48"/>
    <mergeCell ref="D49:D50"/>
    <mergeCell ref="D52:D53"/>
    <mergeCell ref="D54:D55"/>
    <mergeCell ref="D58:D61"/>
    <mergeCell ref="D62:D66"/>
    <mergeCell ref="D67:D68"/>
    <mergeCell ref="D75:D78"/>
    <mergeCell ref="D79:D80"/>
    <mergeCell ref="D82:D85"/>
    <mergeCell ref="D87:D91"/>
    <mergeCell ref="D93:D95"/>
    <mergeCell ref="D96:D101"/>
    <mergeCell ref="D104:D107"/>
    <mergeCell ref="J4:J5"/>
    <mergeCell ref="K17:K27"/>
    <mergeCell ref="L75:L76"/>
    <mergeCell ref="L106:L107"/>
    <mergeCell ref="M113:M146"/>
  </mergeCells>
  <conditionalFormatting sqref="B4">
    <cfRule type="duplicateValues" dxfId="0" priority="4"/>
  </conditionalFormatting>
  <conditionalFormatting sqref="C31">
    <cfRule type="duplicateValues" dxfId="1" priority="1"/>
  </conditionalFormatting>
  <conditionalFormatting sqref="A6 B7:B10">
    <cfRule type="duplicateValues" dxfId="0" priority="3"/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WPS_1663747762</cp:lastModifiedBy>
  <dcterms:created xsi:type="dcterms:W3CDTF">2016-12-02T08:54:00Z</dcterms:created>
  <dcterms:modified xsi:type="dcterms:W3CDTF">2024-12-16T08:09:20Z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95369509B0A441C9A9EB6D16AA12115F_13</vt:lpwstr>
  </property>
</Properties>
</file>