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5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<sst xmlns="http://schemas.openxmlformats.org/spreadsheetml/2006/main" count="196" uniqueCount="128">
  <si>
    <t>广水市2021年秋季学期雨露计划职业教育扶贫助学补助兑现花名册台账</t>
  </si>
  <si>
    <r>
      <rPr>
        <u/>
        <sz val="11"/>
        <color theme="1"/>
        <rFont val="仿宋_GB2312"/>
        <charset val="134"/>
      </rPr>
      <t xml:space="preserve">       </t>
    </r>
    <r>
      <rPr>
        <sz val="11"/>
        <color theme="1"/>
        <rFont val="仿宋_GB2312"/>
        <charset val="134"/>
      </rPr>
      <t>镇办扶贫办(盖章):                   补助资金发放人数合计</t>
    </r>
    <r>
      <rPr>
        <u/>
        <sz val="11"/>
        <color theme="1"/>
        <rFont val="仿宋_GB2312"/>
        <charset val="134"/>
      </rPr>
      <t xml:space="preserve">：       </t>
    </r>
    <r>
      <rPr>
        <sz val="11"/>
        <color theme="1"/>
        <rFont val="仿宋_GB2312"/>
        <charset val="134"/>
      </rPr>
      <t>人；    补助资金发放总额合计：</t>
    </r>
    <r>
      <rPr>
        <u/>
        <sz val="11"/>
        <color theme="1"/>
        <rFont val="仿宋_GB2312"/>
        <charset val="134"/>
      </rPr>
      <t xml:space="preserve">       </t>
    </r>
    <r>
      <rPr>
        <sz val="11"/>
        <color theme="1"/>
        <rFont val="仿宋_GB2312"/>
        <charset val="134"/>
      </rPr>
      <t>万元。</t>
    </r>
  </si>
  <si>
    <t xml:space="preserve"> </t>
  </si>
  <si>
    <t>序号</t>
  </si>
  <si>
    <t>补助对象
所在县乡村组</t>
  </si>
  <si>
    <t>姓  名</t>
  </si>
  <si>
    <t>性别</t>
  </si>
  <si>
    <t>出生年月</t>
  </si>
  <si>
    <t>身份证号码</t>
  </si>
  <si>
    <t>就读院校、
年级及专业</t>
  </si>
  <si>
    <t>学历层次</t>
  </si>
  <si>
    <t>补助金额（元）</t>
  </si>
  <si>
    <t>补助发放时间</t>
  </si>
  <si>
    <t>一卡（折）通开户人姓名</t>
  </si>
  <si>
    <t>户主一卡（折）通账号</t>
  </si>
  <si>
    <t>广水市陈巷镇唐氏祠村八组</t>
  </si>
  <si>
    <t>付臣</t>
  </si>
  <si>
    <t>男</t>
  </si>
  <si>
    <t>200209</t>
  </si>
  <si>
    <t>420983200209274016</t>
  </si>
  <si>
    <t>武汉铁路职业技术学院</t>
  </si>
  <si>
    <t>高职</t>
  </si>
  <si>
    <t>付大贵</t>
  </si>
  <si>
    <t>81010000084966896</t>
  </si>
  <si>
    <t>匡贝贝</t>
  </si>
  <si>
    <t>女</t>
  </si>
  <si>
    <t>200206</t>
  </si>
  <si>
    <t>420983200206064021</t>
  </si>
  <si>
    <t>湖北交通职业技术学院</t>
  </si>
  <si>
    <t>匡以国</t>
  </si>
  <si>
    <t>81010000084967517</t>
  </si>
  <si>
    <t>匡金霞</t>
  </si>
  <si>
    <t>200011</t>
  </si>
  <si>
    <t>420983200011214026</t>
  </si>
  <si>
    <t>武汉软件工程职业学院软件技术</t>
  </si>
  <si>
    <t>郑珍英</t>
  </si>
  <si>
    <t>6224120091992514</t>
  </si>
  <si>
    <t>匡欣茹</t>
  </si>
  <si>
    <t>200202</t>
  </si>
  <si>
    <t>420983200202144040</t>
  </si>
  <si>
    <t>武汉生物工程学院</t>
  </si>
  <si>
    <t>匡以金</t>
  </si>
  <si>
    <t>81010000084967266</t>
  </si>
  <si>
    <t>广水市陈巷镇唐氏祠村十一组</t>
  </si>
  <si>
    <t>李纯</t>
  </si>
  <si>
    <t>200107</t>
  </si>
  <si>
    <t>420983200107284037</t>
  </si>
  <si>
    <t>湖北国土资源职业学院计算机网络专业</t>
  </si>
  <si>
    <t>李绍东</t>
  </si>
  <si>
    <t>81010000447293976</t>
  </si>
  <si>
    <t>李凯</t>
  </si>
  <si>
    <t>200207</t>
  </si>
  <si>
    <t>420983200207164016</t>
  </si>
  <si>
    <t>武汉信息传播职业技术学院</t>
  </si>
  <si>
    <t>李绍涛</t>
  </si>
  <si>
    <t>6224120038068790</t>
  </si>
  <si>
    <t>广水市陈巷镇唐氏祠村一组</t>
  </si>
  <si>
    <t>刘健</t>
  </si>
  <si>
    <t>200406</t>
  </si>
  <si>
    <t>420983200406084019</t>
  </si>
  <si>
    <t>武汉工程科技学院</t>
  </si>
  <si>
    <t>刘传仁</t>
  </si>
  <si>
    <t>6224120038065911</t>
  </si>
  <si>
    <t>广水市陈巷镇唐氏祠村六组</t>
  </si>
  <si>
    <t>屈章敏</t>
  </si>
  <si>
    <t>200304</t>
  </si>
  <si>
    <t>420983200304024023</t>
  </si>
  <si>
    <t>湖北工业职业技术学院</t>
  </si>
  <si>
    <t>屈文安</t>
  </si>
  <si>
    <t>81010000128481454</t>
  </si>
  <si>
    <t>广水市陈巷镇唐氏祠村四组</t>
  </si>
  <si>
    <t>唐琪聪</t>
  </si>
  <si>
    <t>200508</t>
  </si>
  <si>
    <t>421381200508084031</t>
  </si>
  <si>
    <t>湖北正路职业学校互联网</t>
  </si>
  <si>
    <t>中职</t>
  </si>
  <si>
    <t>唐国艳</t>
  </si>
  <si>
    <t>6224121164199208</t>
  </si>
  <si>
    <t>广水市陈巷镇唐氏祠村九组</t>
  </si>
  <si>
    <t>朱媛媛</t>
  </si>
  <si>
    <t>421381200508084023</t>
  </si>
  <si>
    <t>深圳市华夏技工学院</t>
  </si>
  <si>
    <t>朱晓义</t>
  </si>
  <si>
    <t>81010000648561144</t>
  </si>
  <si>
    <t>广水市陈巷镇唐氏祠村七组</t>
  </si>
  <si>
    <t>匡超然</t>
  </si>
  <si>
    <t>421381200407234029</t>
  </si>
  <si>
    <t>广水市文华高级中学</t>
  </si>
  <si>
    <t>汪振菊</t>
  </si>
  <si>
    <t>6224120038068238</t>
  </si>
  <si>
    <t>董烨</t>
  </si>
  <si>
    <t>420983200502014029</t>
  </si>
  <si>
    <t>董有涛</t>
  </si>
  <si>
    <t>81010000242742868</t>
  </si>
  <si>
    <t>广水市陈巷镇唐氏祠村十组</t>
  </si>
  <si>
    <t>周胜</t>
  </si>
  <si>
    <t>42098320030209401X</t>
  </si>
  <si>
    <t>黄玉萍</t>
  </si>
  <si>
    <t>6224121223524563</t>
  </si>
  <si>
    <t>屈梦琴</t>
  </si>
  <si>
    <t>421381200507124046</t>
  </si>
  <si>
    <t>广水市陈巷镇唐氏祠村三组</t>
  </si>
  <si>
    <t>袁梦</t>
  </si>
  <si>
    <t>421381200603264022</t>
  </si>
  <si>
    <t>广水市职业技术教育中心机械加工技术专业</t>
  </si>
  <si>
    <t>袁云祖</t>
  </si>
  <si>
    <t>6224121142946285</t>
  </si>
  <si>
    <t>周瑶</t>
  </si>
  <si>
    <t>421381200504024023</t>
  </si>
  <si>
    <t>广水市职业技术教育中心</t>
  </si>
  <si>
    <t>周家荣</t>
  </si>
  <si>
    <t>81010000480217199</t>
  </si>
  <si>
    <t>陈凡</t>
  </si>
  <si>
    <t>420983200301164047</t>
  </si>
  <si>
    <t>汉江师范学院</t>
  </si>
  <si>
    <t>陈祖国</t>
  </si>
  <si>
    <t>81010000084965269</t>
  </si>
  <si>
    <t>朱淼</t>
  </si>
  <si>
    <t>421381200210014014</t>
  </si>
  <si>
    <t>湖北开放职业学院</t>
  </si>
  <si>
    <t>朱爱明</t>
  </si>
  <si>
    <t>81010000084967890</t>
  </si>
  <si>
    <t>董梦飞</t>
  </si>
  <si>
    <t>420983200406214012</t>
  </si>
  <si>
    <t>福建省福州环保职业中专学校</t>
  </si>
  <si>
    <t>董超</t>
  </si>
  <si>
    <t>6215231002525987</t>
  </si>
  <si>
    <t xml:space="preserve">填表说明：“学历层次”填写中职(中专)或高职（大专）。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</si>
</sst>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u/>
      <sz val="11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34" fillId="20" borderId="4" applyNumberFormat="0" applyAlignment="0" applyProtection="0">
      <alignment vertical="center"/>
    </xf>
    <xf numFmtId="0" fontId="32" fillId="18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0" borderId="0"/>
    <xf numFmtId="0" fontId="16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justify" vertical="center" indent="2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I14" sqref="I14"/>
    </sheetView>
  </sheetViews>
  <sheetFormatPr defaultColWidth="9" defaultRowHeight="14.4"/>
  <cols>
    <col min="1" max="1" width="2.75" style="1" customWidth="1"/>
    <col min="2" max="2" width="15.3240740740741" style="1" customWidth="1"/>
    <col min="3" max="3" width="6.5" style="1" hidden="1" customWidth="1"/>
    <col min="4" max="4" width="6.5" style="1" customWidth="1"/>
    <col min="5" max="5" width="4.5" style="1" customWidth="1"/>
    <col min="6" max="6" width="9.62962962962963" style="1" customWidth="1"/>
    <col min="7" max="7" width="18.8796296296296" style="1" hidden="1" customWidth="1"/>
    <col min="8" max="8" width="18.8796296296296" style="1" customWidth="1"/>
    <col min="9" max="9" width="25.287037037037" style="1" customWidth="1"/>
    <col min="10" max="10" width="9" style="1"/>
    <col min="11" max="11" width="6.37962962962963" style="1" customWidth="1"/>
    <col min="12" max="12" width="5.37962962962963" style="1" customWidth="1"/>
    <col min="13" max="13" width="8.12962962962963" style="1" hidden="1" customWidth="1"/>
    <col min="14" max="14" width="8.12962962962963" style="1" customWidth="1"/>
    <col min="15" max="15" width="21.75" style="1" hidden="1" customWidth="1"/>
    <col min="16" max="16" width="19.7777777777778" style="1" customWidth="1"/>
    <col min="17" max="16384" width="9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8" customHeight="1" spans="1:1">
      <c r="A3" s="4" t="s">
        <v>2</v>
      </c>
    </row>
    <row r="4" s="1" customFormat="1" ht="36" customHeight="1" spans="1:16">
      <c r="A4" s="5" t="s">
        <v>3</v>
      </c>
      <c r="B4" s="6" t="s">
        <v>4</v>
      </c>
      <c r="C4" s="5" t="s">
        <v>5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8</v>
      </c>
      <c r="I4" s="6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13</v>
      </c>
      <c r="O4" s="5" t="s">
        <v>14</v>
      </c>
      <c r="P4" s="5" t="s">
        <v>14</v>
      </c>
    </row>
    <row r="5" s="1" customFormat="1" ht="24" customHeight="1" spans="1:16">
      <c r="A5" s="7">
        <v>1</v>
      </c>
      <c r="B5" s="8" t="s">
        <v>15</v>
      </c>
      <c r="C5" s="8" t="s">
        <v>16</v>
      </c>
      <c r="D5" s="8" t="str">
        <f>REPLACE(C:C,2,2,"**")</f>
        <v>付**</v>
      </c>
      <c r="E5" s="8" t="s">
        <v>17</v>
      </c>
      <c r="F5" s="9" t="s">
        <v>18</v>
      </c>
      <c r="G5" s="10" t="s">
        <v>19</v>
      </c>
      <c r="H5" s="11" t="str">
        <f>REPLACE(G:G,7,8,"********")</f>
        <v>420983********4016</v>
      </c>
      <c r="I5" s="27" t="s">
        <v>20</v>
      </c>
      <c r="J5" s="12" t="s">
        <v>21</v>
      </c>
      <c r="K5" s="8">
        <v>1500</v>
      </c>
      <c r="L5" s="8"/>
      <c r="M5" s="8" t="s">
        <v>22</v>
      </c>
      <c r="N5" s="8" t="str">
        <f>REPLACE(M:M,2,2,"**")</f>
        <v>付**</v>
      </c>
      <c r="O5" s="28" t="s">
        <v>23</v>
      </c>
      <c r="P5" s="29" t="str">
        <f>REPLACE(O:O,6,6,"******")</f>
        <v>81010******966896</v>
      </c>
    </row>
    <row r="6" s="1" customFormat="1" ht="24" customHeight="1" spans="1:16">
      <c r="A6" s="7">
        <v>2</v>
      </c>
      <c r="B6" s="8" t="s">
        <v>15</v>
      </c>
      <c r="C6" s="8" t="s">
        <v>24</v>
      </c>
      <c r="D6" s="8" t="str">
        <f t="shared" ref="D6:D23" si="0">REPLACE(C:C,2,2,"**")</f>
        <v>匡**</v>
      </c>
      <c r="E6" s="8" t="s">
        <v>25</v>
      </c>
      <c r="F6" s="9" t="s">
        <v>26</v>
      </c>
      <c r="G6" s="33" t="s">
        <v>27</v>
      </c>
      <c r="H6" s="11" t="str">
        <f t="shared" ref="H6:H38" si="1">REPLACE(G:G,7,8,"********")</f>
        <v>420983********4021</v>
      </c>
      <c r="I6" s="27" t="s">
        <v>28</v>
      </c>
      <c r="J6" s="12" t="s">
        <v>21</v>
      </c>
      <c r="K6" s="8">
        <v>1500</v>
      </c>
      <c r="L6" s="8"/>
      <c r="M6" s="8" t="s">
        <v>29</v>
      </c>
      <c r="N6" s="8" t="str">
        <f t="shared" ref="N6:N38" si="2">REPLACE(M:M,2,2,"**")</f>
        <v>匡**</v>
      </c>
      <c r="O6" s="28" t="s">
        <v>30</v>
      </c>
      <c r="P6" s="29" t="str">
        <f t="shared" ref="P6:P38" si="3">REPLACE(O:O,6,6,"******")</f>
        <v>81010******967517</v>
      </c>
    </row>
    <row r="7" s="1" customFormat="1" ht="24" customHeight="1" spans="1:16">
      <c r="A7" s="7">
        <v>3</v>
      </c>
      <c r="B7" s="8" t="s">
        <v>15</v>
      </c>
      <c r="C7" s="8" t="s">
        <v>31</v>
      </c>
      <c r="D7" s="8" t="str">
        <f t="shared" si="0"/>
        <v>匡**</v>
      </c>
      <c r="E7" s="8" t="s">
        <v>25</v>
      </c>
      <c r="F7" s="9" t="s">
        <v>32</v>
      </c>
      <c r="G7" s="33" t="s">
        <v>33</v>
      </c>
      <c r="H7" s="11" t="str">
        <f t="shared" si="1"/>
        <v>420983********4026</v>
      </c>
      <c r="I7" s="27" t="s">
        <v>34</v>
      </c>
      <c r="J7" s="12" t="s">
        <v>21</v>
      </c>
      <c r="K7" s="8">
        <v>1500</v>
      </c>
      <c r="L7" s="8"/>
      <c r="M7" s="8" t="s">
        <v>35</v>
      </c>
      <c r="N7" s="8" t="str">
        <f t="shared" si="2"/>
        <v>郑**</v>
      </c>
      <c r="O7" s="28" t="s">
        <v>36</v>
      </c>
      <c r="P7" s="29" t="str">
        <f t="shared" si="3"/>
        <v>62241******92514</v>
      </c>
    </row>
    <row r="8" s="1" customFormat="1" ht="24" customHeight="1" spans="1:16">
      <c r="A8" s="7">
        <v>4</v>
      </c>
      <c r="B8" s="8" t="s">
        <v>15</v>
      </c>
      <c r="C8" s="8" t="s">
        <v>37</v>
      </c>
      <c r="D8" s="8" t="str">
        <f t="shared" si="0"/>
        <v>匡**</v>
      </c>
      <c r="E8" s="8" t="s">
        <v>25</v>
      </c>
      <c r="F8" s="9" t="s">
        <v>38</v>
      </c>
      <c r="G8" s="33" t="s">
        <v>39</v>
      </c>
      <c r="H8" s="11" t="str">
        <f t="shared" si="1"/>
        <v>420983********4040</v>
      </c>
      <c r="I8" s="27" t="s">
        <v>40</v>
      </c>
      <c r="J8" s="12" t="s">
        <v>21</v>
      </c>
      <c r="K8" s="8">
        <v>1500</v>
      </c>
      <c r="L8" s="8"/>
      <c r="M8" s="8" t="s">
        <v>41</v>
      </c>
      <c r="N8" s="8" t="str">
        <f t="shared" si="2"/>
        <v>匡**</v>
      </c>
      <c r="O8" s="28" t="s">
        <v>42</v>
      </c>
      <c r="P8" s="29" t="str">
        <f t="shared" si="3"/>
        <v>81010******967266</v>
      </c>
    </row>
    <row r="9" s="1" customFormat="1" ht="24" customHeight="1" spans="1:16">
      <c r="A9" s="7">
        <v>5</v>
      </c>
      <c r="B9" s="8" t="s">
        <v>43</v>
      </c>
      <c r="C9" s="8" t="s">
        <v>44</v>
      </c>
      <c r="D9" s="8" t="str">
        <f t="shared" si="0"/>
        <v>李**</v>
      </c>
      <c r="E9" s="8" t="s">
        <v>17</v>
      </c>
      <c r="F9" s="9" t="s">
        <v>45</v>
      </c>
      <c r="G9" s="10" t="s">
        <v>46</v>
      </c>
      <c r="H9" s="11" t="str">
        <f t="shared" si="1"/>
        <v>420983********4037</v>
      </c>
      <c r="I9" s="27" t="s">
        <v>47</v>
      </c>
      <c r="J9" s="12" t="s">
        <v>21</v>
      </c>
      <c r="K9" s="8">
        <v>1500</v>
      </c>
      <c r="L9" s="8"/>
      <c r="M9" s="8" t="s">
        <v>48</v>
      </c>
      <c r="N9" s="8" t="str">
        <f t="shared" si="2"/>
        <v>李**</v>
      </c>
      <c r="O9" s="28" t="s">
        <v>49</v>
      </c>
      <c r="P9" s="29" t="str">
        <f t="shared" si="3"/>
        <v>81010******293976</v>
      </c>
    </row>
    <row r="10" s="1" customFormat="1" ht="24" customHeight="1" spans="1:16">
      <c r="A10" s="7">
        <v>6</v>
      </c>
      <c r="B10" s="8" t="s">
        <v>43</v>
      </c>
      <c r="C10" s="8" t="s">
        <v>50</v>
      </c>
      <c r="D10" s="8" t="str">
        <f t="shared" si="0"/>
        <v>李**</v>
      </c>
      <c r="E10" s="8" t="s">
        <v>17</v>
      </c>
      <c r="F10" s="9" t="s">
        <v>51</v>
      </c>
      <c r="G10" s="10" t="s">
        <v>52</v>
      </c>
      <c r="H10" s="11" t="str">
        <f t="shared" si="1"/>
        <v>420983********4016</v>
      </c>
      <c r="I10" s="27" t="s">
        <v>53</v>
      </c>
      <c r="J10" s="12" t="s">
        <v>21</v>
      </c>
      <c r="K10" s="8">
        <v>1500</v>
      </c>
      <c r="L10" s="8"/>
      <c r="M10" s="8" t="s">
        <v>54</v>
      </c>
      <c r="N10" s="8" t="str">
        <f t="shared" si="2"/>
        <v>李**</v>
      </c>
      <c r="O10" s="28" t="s">
        <v>55</v>
      </c>
      <c r="P10" s="29" t="str">
        <f t="shared" si="3"/>
        <v>62241******68790</v>
      </c>
    </row>
    <row r="11" s="1" customFormat="1" ht="24" customHeight="1" spans="1:16">
      <c r="A11" s="7">
        <v>7</v>
      </c>
      <c r="B11" s="8" t="s">
        <v>56</v>
      </c>
      <c r="C11" s="8" t="s">
        <v>57</v>
      </c>
      <c r="D11" s="8" t="str">
        <f t="shared" si="0"/>
        <v>刘**</v>
      </c>
      <c r="E11" s="8" t="s">
        <v>17</v>
      </c>
      <c r="F11" s="9" t="s">
        <v>58</v>
      </c>
      <c r="G11" s="33" t="s">
        <v>59</v>
      </c>
      <c r="H11" s="11" t="str">
        <f t="shared" si="1"/>
        <v>420983********4019</v>
      </c>
      <c r="I11" s="27" t="s">
        <v>60</v>
      </c>
      <c r="J11" s="12" t="s">
        <v>21</v>
      </c>
      <c r="K11" s="8">
        <v>1500</v>
      </c>
      <c r="L11" s="8"/>
      <c r="M11" s="8" t="s">
        <v>61</v>
      </c>
      <c r="N11" s="8" t="str">
        <f t="shared" si="2"/>
        <v>刘**</v>
      </c>
      <c r="O11" s="28" t="s">
        <v>62</v>
      </c>
      <c r="P11" s="29" t="str">
        <f t="shared" si="3"/>
        <v>62241******65911</v>
      </c>
    </row>
    <row r="12" s="1" customFormat="1" ht="24" customHeight="1" spans="1:16">
      <c r="A12" s="7">
        <v>8</v>
      </c>
      <c r="B12" s="8" t="s">
        <v>63</v>
      </c>
      <c r="C12" s="8" t="s">
        <v>64</v>
      </c>
      <c r="D12" s="8" t="str">
        <f t="shared" si="0"/>
        <v>屈**</v>
      </c>
      <c r="E12" s="8" t="s">
        <v>25</v>
      </c>
      <c r="F12" s="9" t="s">
        <v>65</v>
      </c>
      <c r="G12" s="10" t="s">
        <v>66</v>
      </c>
      <c r="H12" s="11" t="str">
        <f t="shared" si="1"/>
        <v>420983********4023</v>
      </c>
      <c r="I12" s="27" t="s">
        <v>67</v>
      </c>
      <c r="J12" s="12" t="s">
        <v>21</v>
      </c>
      <c r="K12" s="8">
        <v>1500</v>
      </c>
      <c r="L12" s="8"/>
      <c r="M12" s="8" t="s">
        <v>68</v>
      </c>
      <c r="N12" s="8" t="str">
        <f t="shared" si="2"/>
        <v>屈**</v>
      </c>
      <c r="O12" s="28" t="s">
        <v>69</v>
      </c>
      <c r="P12" s="29" t="str">
        <f t="shared" si="3"/>
        <v>81010******481454</v>
      </c>
    </row>
    <row r="13" s="1" customFormat="1" ht="24" customHeight="1" spans="1:16">
      <c r="A13" s="7">
        <v>9</v>
      </c>
      <c r="B13" s="8" t="s">
        <v>70</v>
      </c>
      <c r="C13" s="8" t="s">
        <v>71</v>
      </c>
      <c r="D13" s="8" t="str">
        <f t="shared" si="0"/>
        <v>唐**</v>
      </c>
      <c r="E13" s="8" t="s">
        <v>17</v>
      </c>
      <c r="F13" s="9" t="s">
        <v>72</v>
      </c>
      <c r="G13" s="33" t="s">
        <v>73</v>
      </c>
      <c r="H13" s="11" t="str">
        <f t="shared" si="1"/>
        <v>421381********4031</v>
      </c>
      <c r="I13" s="27" t="s">
        <v>74</v>
      </c>
      <c r="J13" s="12" t="s">
        <v>75</v>
      </c>
      <c r="K13" s="8">
        <v>1500</v>
      </c>
      <c r="L13" s="8"/>
      <c r="M13" s="8" t="s">
        <v>76</v>
      </c>
      <c r="N13" s="8" t="str">
        <f t="shared" si="2"/>
        <v>唐**</v>
      </c>
      <c r="O13" s="28" t="s">
        <v>77</v>
      </c>
      <c r="P13" s="29" t="str">
        <f t="shared" si="3"/>
        <v>62241******99208</v>
      </c>
    </row>
    <row r="14" s="1" customFormat="1" ht="24" customHeight="1" spans="1:16">
      <c r="A14" s="7">
        <v>10</v>
      </c>
      <c r="B14" s="8" t="s">
        <v>78</v>
      </c>
      <c r="C14" s="8" t="s">
        <v>79</v>
      </c>
      <c r="D14" s="8" t="str">
        <f t="shared" si="0"/>
        <v>朱**</v>
      </c>
      <c r="E14" s="8" t="s">
        <v>25</v>
      </c>
      <c r="F14" s="9" t="s">
        <v>72</v>
      </c>
      <c r="G14" s="33" t="s">
        <v>80</v>
      </c>
      <c r="H14" s="11" t="str">
        <f t="shared" si="1"/>
        <v>421381********4023</v>
      </c>
      <c r="I14" s="27" t="s">
        <v>81</v>
      </c>
      <c r="J14" s="12" t="s">
        <v>75</v>
      </c>
      <c r="K14" s="8">
        <v>1500</v>
      </c>
      <c r="L14" s="8"/>
      <c r="M14" s="8" t="s">
        <v>82</v>
      </c>
      <c r="N14" s="8" t="str">
        <f t="shared" si="2"/>
        <v>朱**</v>
      </c>
      <c r="O14" s="28" t="s">
        <v>83</v>
      </c>
      <c r="P14" s="29" t="str">
        <f t="shared" si="3"/>
        <v>81010******561144</v>
      </c>
    </row>
    <row r="15" s="1" customFormat="1" ht="24" customHeight="1" spans="1:16">
      <c r="A15" s="7">
        <v>11</v>
      </c>
      <c r="B15" s="12" t="s">
        <v>84</v>
      </c>
      <c r="C15" s="13" t="s">
        <v>85</v>
      </c>
      <c r="D15" s="8" t="str">
        <f t="shared" si="0"/>
        <v>匡**</v>
      </c>
      <c r="E15" s="8" t="s">
        <v>25</v>
      </c>
      <c r="F15" s="9">
        <v>200407</v>
      </c>
      <c r="G15" s="34" t="s">
        <v>86</v>
      </c>
      <c r="H15" s="11" t="str">
        <f t="shared" si="1"/>
        <v>421381********4029</v>
      </c>
      <c r="I15" s="27" t="s">
        <v>87</v>
      </c>
      <c r="J15" s="12" t="s">
        <v>75</v>
      </c>
      <c r="K15" s="8">
        <v>1500</v>
      </c>
      <c r="L15" s="5"/>
      <c r="M15" s="8" t="s">
        <v>88</v>
      </c>
      <c r="N15" s="8" t="str">
        <f t="shared" si="2"/>
        <v>汪**</v>
      </c>
      <c r="O15" s="8" t="s">
        <v>89</v>
      </c>
      <c r="P15" s="29" t="str">
        <f t="shared" si="3"/>
        <v>62241******68238</v>
      </c>
    </row>
    <row r="16" s="1" customFormat="1" ht="24" customHeight="1" spans="1:16">
      <c r="A16" s="7">
        <v>12</v>
      </c>
      <c r="B16" s="12" t="s">
        <v>56</v>
      </c>
      <c r="C16" s="13" t="s">
        <v>90</v>
      </c>
      <c r="D16" s="8" t="str">
        <f t="shared" si="0"/>
        <v>董**</v>
      </c>
      <c r="E16" s="8" t="s">
        <v>25</v>
      </c>
      <c r="F16" s="9">
        <v>200502</v>
      </c>
      <c r="G16" s="34" t="s">
        <v>91</v>
      </c>
      <c r="H16" s="11" t="str">
        <f t="shared" si="1"/>
        <v>420983********4029</v>
      </c>
      <c r="I16" s="27" t="s">
        <v>87</v>
      </c>
      <c r="J16" s="12" t="s">
        <v>75</v>
      </c>
      <c r="K16" s="8">
        <v>1500</v>
      </c>
      <c r="L16" s="5"/>
      <c r="M16" s="8" t="s">
        <v>92</v>
      </c>
      <c r="N16" s="8" t="str">
        <f t="shared" si="2"/>
        <v>董**</v>
      </c>
      <c r="O16" s="8" t="s">
        <v>93</v>
      </c>
      <c r="P16" s="29" t="str">
        <f t="shared" si="3"/>
        <v>81010******742868</v>
      </c>
    </row>
    <row r="17" s="1" customFormat="1" ht="24" customHeight="1" spans="1:16">
      <c r="A17" s="7">
        <v>13</v>
      </c>
      <c r="B17" s="12" t="s">
        <v>94</v>
      </c>
      <c r="C17" s="13" t="s">
        <v>95</v>
      </c>
      <c r="D17" s="8" t="str">
        <f t="shared" si="0"/>
        <v>周**</v>
      </c>
      <c r="E17" s="8" t="s">
        <v>17</v>
      </c>
      <c r="F17" s="9">
        <v>200302</v>
      </c>
      <c r="G17" s="13" t="s">
        <v>96</v>
      </c>
      <c r="H17" s="11" t="str">
        <f t="shared" si="1"/>
        <v>420983********401X</v>
      </c>
      <c r="I17" s="27" t="s">
        <v>74</v>
      </c>
      <c r="J17" s="12" t="s">
        <v>75</v>
      </c>
      <c r="K17" s="8">
        <v>1500</v>
      </c>
      <c r="L17" s="5"/>
      <c r="M17" s="8" t="s">
        <v>97</v>
      </c>
      <c r="N17" s="8" t="str">
        <f t="shared" si="2"/>
        <v>黄**</v>
      </c>
      <c r="O17" s="35" t="s">
        <v>98</v>
      </c>
      <c r="P17" s="29" t="str">
        <f t="shared" si="3"/>
        <v>62241******24563</v>
      </c>
    </row>
    <row r="18" s="1" customFormat="1" ht="24" customHeight="1" spans="1:16">
      <c r="A18" s="7">
        <v>14</v>
      </c>
      <c r="B18" s="12" t="s">
        <v>63</v>
      </c>
      <c r="C18" s="14" t="s">
        <v>99</v>
      </c>
      <c r="D18" s="8" t="str">
        <f t="shared" si="0"/>
        <v>屈**</v>
      </c>
      <c r="E18" s="8" t="s">
        <v>25</v>
      </c>
      <c r="F18" s="9">
        <v>200507</v>
      </c>
      <c r="G18" s="36" t="s">
        <v>100</v>
      </c>
      <c r="H18" s="11" t="str">
        <f t="shared" si="1"/>
        <v>421381********4046</v>
      </c>
      <c r="I18" s="27" t="s">
        <v>87</v>
      </c>
      <c r="J18" s="12" t="s">
        <v>75</v>
      </c>
      <c r="K18" s="8">
        <v>1500</v>
      </c>
      <c r="L18" s="5"/>
      <c r="M18" s="8" t="s">
        <v>68</v>
      </c>
      <c r="N18" s="8" t="str">
        <f t="shared" si="2"/>
        <v>屈**</v>
      </c>
      <c r="O18" s="8" t="s">
        <v>69</v>
      </c>
      <c r="P18" s="29" t="str">
        <f t="shared" si="3"/>
        <v>81010******481454</v>
      </c>
    </row>
    <row r="19" s="1" customFormat="1" ht="24" customHeight="1" spans="1:16">
      <c r="A19" s="7">
        <v>15</v>
      </c>
      <c r="B19" s="12" t="s">
        <v>101</v>
      </c>
      <c r="C19" s="14" t="s">
        <v>102</v>
      </c>
      <c r="D19" s="8" t="str">
        <f t="shared" si="0"/>
        <v>袁**</v>
      </c>
      <c r="E19" s="16" t="s">
        <v>25</v>
      </c>
      <c r="F19" s="17">
        <v>200603</v>
      </c>
      <c r="G19" s="37" t="s">
        <v>103</v>
      </c>
      <c r="H19" s="11" t="str">
        <f t="shared" si="1"/>
        <v>421381********4022</v>
      </c>
      <c r="I19" s="30" t="s">
        <v>104</v>
      </c>
      <c r="J19" s="31" t="s">
        <v>75</v>
      </c>
      <c r="K19" s="8">
        <v>1500</v>
      </c>
      <c r="L19" s="5"/>
      <c r="M19" s="8" t="s">
        <v>105</v>
      </c>
      <c r="N19" s="8" t="str">
        <f t="shared" si="2"/>
        <v>袁**</v>
      </c>
      <c r="O19" s="8" t="s">
        <v>106</v>
      </c>
      <c r="P19" s="29" t="str">
        <f t="shared" si="3"/>
        <v>62241******46285</v>
      </c>
    </row>
    <row r="20" s="1" customFormat="1" ht="24" customHeight="1" spans="1:16">
      <c r="A20" s="7">
        <v>16</v>
      </c>
      <c r="B20" s="12" t="s">
        <v>15</v>
      </c>
      <c r="C20" s="19" t="s">
        <v>107</v>
      </c>
      <c r="D20" s="8" t="str">
        <f t="shared" si="0"/>
        <v>周**</v>
      </c>
      <c r="E20" s="20" t="s">
        <v>25</v>
      </c>
      <c r="F20" s="9">
        <v>200504</v>
      </c>
      <c r="G20" s="12" t="s">
        <v>108</v>
      </c>
      <c r="H20" s="11" t="str">
        <f t="shared" si="1"/>
        <v>421381********4023</v>
      </c>
      <c r="I20" s="12" t="s">
        <v>109</v>
      </c>
      <c r="J20" s="12" t="s">
        <v>75</v>
      </c>
      <c r="K20" s="8">
        <v>1500</v>
      </c>
      <c r="L20" s="5"/>
      <c r="M20" s="8" t="s">
        <v>110</v>
      </c>
      <c r="N20" s="8" t="str">
        <f t="shared" si="2"/>
        <v>周**</v>
      </c>
      <c r="O20" s="8" t="s">
        <v>111</v>
      </c>
      <c r="P20" s="29" t="str">
        <f t="shared" si="3"/>
        <v>81010******217199</v>
      </c>
    </row>
    <row r="21" s="1" customFormat="1" ht="24" customHeight="1" spans="1:16">
      <c r="A21" s="7">
        <v>17</v>
      </c>
      <c r="B21" s="12" t="s">
        <v>56</v>
      </c>
      <c r="C21" s="19" t="s">
        <v>112</v>
      </c>
      <c r="D21" s="8" t="str">
        <f t="shared" si="0"/>
        <v>陈**</v>
      </c>
      <c r="E21" s="20" t="s">
        <v>17</v>
      </c>
      <c r="F21" s="9">
        <v>200301</v>
      </c>
      <c r="G21" s="12" t="s">
        <v>113</v>
      </c>
      <c r="H21" s="11" t="str">
        <f t="shared" si="1"/>
        <v>420983********4047</v>
      </c>
      <c r="I21" s="12" t="s">
        <v>114</v>
      </c>
      <c r="J21" s="12" t="s">
        <v>21</v>
      </c>
      <c r="K21" s="8">
        <v>1500</v>
      </c>
      <c r="L21" s="5"/>
      <c r="M21" s="8" t="s">
        <v>115</v>
      </c>
      <c r="N21" s="8" t="str">
        <f t="shared" si="2"/>
        <v>陈**</v>
      </c>
      <c r="O21" s="8" t="s">
        <v>116</v>
      </c>
      <c r="P21" s="29" t="str">
        <f t="shared" si="3"/>
        <v>81010******965269</v>
      </c>
    </row>
    <row r="22" s="1" customFormat="1" ht="24" customHeight="1" spans="1:16">
      <c r="A22" s="7">
        <v>18</v>
      </c>
      <c r="B22" s="12" t="s">
        <v>78</v>
      </c>
      <c r="C22" s="19" t="s">
        <v>117</v>
      </c>
      <c r="D22" s="8" t="str">
        <f t="shared" si="0"/>
        <v>朱**</v>
      </c>
      <c r="E22" s="20" t="s">
        <v>17</v>
      </c>
      <c r="F22" s="9">
        <v>200210</v>
      </c>
      <c r="G22" s="12" t="s">
        <v>118</v>
      </c>
      <c r="H22" s="11" t="str">
        <f t="shared" si="1"/>
        <v>421381********4014</v>
      </c>
      <c r="I22" s="12" t="s">
        <v>119</v>
      </c>
      <c r="J22" s="12" t="s">
        <v>21</v>
      </c>
      <c r="K22" s="8">
        <v>1500</v>
      </c>
      <c r="L22" s="5"/>
      <c r="M22" s="8" t="s">
        <v>120</v>
      </c>
      <c r="N22" s="8" t="str">
        <f t="shared" si="2"/>
        <v>朱**</v>
      </c>
      <c r="O22" s="8" t="s">
        <v>121</v>
      </c>
      <c r="P22" s="29" t="str">
        <f t="shared" si="3"/>
        <v>81010******967890</v>
      </c>
    </row>
    <row r="23" s="1" customFormat="1" ht="23" customHeight="1" spans="1:16">
      <c r="A23" s="7">
        <v>19</v>
      </c>
      <c r="B23" s="12" t="s">
        <v>56</v>
      </c>
      <c r="C23" s="19" t="s">
        <v>122</v>
      </c>
      <c r="D23" s="8" t="str">
        <f t="shared" si="0"/>
        <v>董**</v>
      </c>
      <c r="E23" s="20" t="s">
        <v>17</v>
      </c>
      <c r="F23" s="9">
        <v>200210</v>
      </c>
      <c r="G23" s="12" t="s">
        <v>123</v>
      </c>
      <c r="H23" s="11" t="str">
        <f t="shared" si="1"/>
        <v>420983********4012</v>
      </c>
      <c r="I23" s="12" t="s">
        <v>124</v>
      </c>
      <c r="J23" s="12" t="s">
        <v>75</v>
      </c>
      <c r="K23" s="8">
        <v>1500</v>
      </c>
      <c r="L23" s="5"/>
      <c r="M23" s="8" t="s">
        <v>125</v>
      </c>
      <c r="N23" s="8" t="str">
        <f t="shared" si="2"/>
        <v>董**</v>
      </c>
      <c r="O23" s="32" t="s">
        <v>126</v>
      </c>
      <c r="P23" s="29" t="str">
        <f t="shared" si="3"/>
        <v>62152******25987</v>
      </c>
    </row>
    <row r="24" s="1" customFormat="1" ht="29" customHeight="1" spans="1:15">
      <c r="A24" s="21" t="s">
        <v>127</v>
      </c>
      <c r="B24" s="22"/>
      <c r="C24" s="22"/>
      <c r="D24" s="16"/>
      <c r="E24" s="22"/>
      <c r="F24" s="22"/>
      <c r="G24" s="22"/>
      <c r="H24" s="23"/>
      <c r="I24" s="22"/>
      <c r="J24" s="22"/>
      <c r="K24" s="22"/>
      <c r="L24" s="22"/>
      <c r="M24" s="22"/>
      <c r="N24" s="25"/>
      <c r="O24" s="22"/>
    </row>
    <row r="25" s="1" customFormat="1" ht="15.6" spans="1:14">
      <c r="A25" s="24" t="s">
        <v>2</v>
      </c>
      <c r="D25" s="25"/>
      <c r="H25" s="23"/>
      <c r="N25" s="25"/>
    </row>
    <row r="26" s="1" customFormat="1" ht="15.6" spans="1:14">
      <c r="A26" s="24" t="s">
        <v>2</v>
      </c>
      <c r="D26" s="25"/>
      <c r="H26" s="23"/>
      <c r="N26" s="25"/>
    </row>
    <row r="27" s="1" customFormat="1" ht="15.6" spans="1:14">
      <c r="A27" s="24" t="s">
        <v>2</v>
      </c>
      <c r="D27" s="25"/>
      <c r="H27" s="23"/>
      <c r="N27" s="25"/>
    </row>
    <row r="28" s="1" customFormat="1" ht="15.6" spans="1:14">
      <c r="A28" s="24" t="s">
        <v>2</v>
      </c>
      <c r="D28" s="25"/>
      <c r="H28" s="23"/>
      <c r="N28" s="25"/>
    </row>
    <row r="29" s="1" customFormat="1" ht="15.6" spans="1:14">
      <c r="A29" s="24" t="s">
        <v>2</v>
      </c>
      <c r="D29" s="25"/>
      <c r="H29" s="23"/>
      <c r="N29" s="25"/>
    </row>
    <row r="30" s="1" customFormat="1" ht="15.6" spans="1:14">
      <c r="A30" s="24" t="s">
        <v>2</v>
      </c>
      <c r="D30" s="25"/>
      <c r="H30" s="23"/>
      <c r="N30" s="25"/>
    </row>
    <row r="31" s="1" customFormat="1" ht="15.6" spans="1:14">
      <c r="A31" s="24" t="s">
        <v>2</v>
      </c>
      <c r="D31" s="25"/>
      <c r="H31" s="23"/>
      <c r="N31" s="25"/>
    </row>
    <row r="32" s="1" customFormat="1" ht="15.6" spans="1:14">
      <c r="A32" s="24" t="s">
        <v>2</v>
      </c>
      <c r="D32" s="25"/>
      <c r="H32" s="23"/>
      <c r="N32" s="25"/>
    </row>
    <row r="33" s="1" customFormat="1" ht="15.6" spans="1:14">
      <c r="A33" s="24" t="s">
        <v>2</v>
      </c>
      <c r="D33" s="25"/>
      <c r="H33" s="23"/>
      <c r="N33" s="25"/>
    </row>
    <row r="34" s="1" customFormat="1" ht="15.6" spans="1:14">
      <c r="A34" s="24" t="s">
        <v>2</v>
      </c>
      <c r="D34" s="25"/>
      <c r="H34" s="23"/>
      <c r="N34" s="25"/>
    </row>
    <row r="35" s="1" customFormat="1" ht="15.6" spans="1:14">
      <c r="A35" s="24" t="s">
        <v>2</v>
      </c>
      <c r="D35" s="25"/>
      <c r="H35" s="23"/>
      <c r="N35" s="25"/>
    </row>
    <row r="36" s="1" customFormat="1" ht="15.6" spans="1:14">
      <c r="A36" s="24" t="s">
        <v>2</v>
      </c>
      <c r="D36" s="25"/>
      <c r="H36" s="23"/>
      <c r="N36" s="25"/>
    </row>
    <row r="37" s="1" customFormat="1" ht="15.6" spans="1:14">
      <c r="A37" s="24" t="s">
        <v>2</v>
      </c>
      <c r="D37" s="25"/>
      <c r="H37" s="23"/>
      <c r="N37" s="25"/>
    </row>
    <row r="38" s="1" customFormat="1" ht="15.6" spans="1:14">
      <c r="A38" s="26" t="s">
        <v>2</v>
      </c>
      <c r="D38" s="25"/>
      <c r="H38" s="23"/>
      <c r="N38" s="25"/>
    </row>
  </sheetData>
  <mergeCells count="2">
    <mergeCell ref="A1:O1"/>
    <mergeCell ref="A2:O2"/>
  </mergeCells>
  <pageMargins left="0.275" right="0.196527777777778" top="0.236111111111111" bottom="0.196527777777778" header="0.156944444444444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笑语莹莹</cp:lastModifiedBy>
  <dcterms:created xsi:type="dcterms:W3CDTF">2021-10-27T02:00:00Z</dcterms:created>
  <dcterms:modified xsi:type="dcterms:W3CDTF">2022-08-22T09:36:12Z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372CD20EF79445929022FC7E8CCDFDC9</vt:lpwstr>
  </property>
  <property fmtid="{D5CDD505-2E9C-101B-9397-08002B2CF9AE}" pid="3" name="KSOProductBuildVer">
    <vt:lpwstr>2052-11.1.0.11365</vt:lpwstr>
  </property>
</Properties>
</file>