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7"/>
  </bookViews>
  <sheets>
    <sheet name="封面" sheetId="19" r:id="rId1"/>
    <sheet name="收支预算总表" sheetId="2" r:id="rId2"/>
    <sheet name="收入预算总表" sheetId="3" r:id="rId3"/>
    <sheet name="支出预算总表" sheetId="4" r:id="rId4"/>
    <sheet name="财政拨款收支总表" sheetId="26" r:id="rId5"/>
    <sheet name="一般公共预算收入表" sheetId="28" r:id="rId6"/>
    <sheet name="一般公共预算支出表" sheetId="27" r:id="rId7"/>
    <sheet name="一般公共预算基本支出表" sheetId="32" r:id="rId8"/>
    <sheet name="一般公共预算项目支出预算明细表" sheetId="8" r:id="rId9"/>
    <sheet name="“三公”经费支出表(包含政府性基金)" sheetId="20" r:id="rId10"/>
    <sheet name="政府性基金预算表" sheetId="29" r:id="rId11"/>
    <sheet name="政府购买服务预算表" sheetId="24" r:id="rId12"/>
    <sheet name="新增资产配置预算表" sheetId="22" r:id="rId13"/>
    <sheet name="政府采购预算表" sheetId="12" r:id="rId14"/>
    <sheet name="非税收入征收预计表" sheetId="13" r:id="rId15"/>
  </sheets>
  <externalReferences>
    <externalReference r:id="rId16"/>
  </externalReferences>
  <definedNames>
    <definedName name="Database" hidden="1">#REF!</definedName>
    <definedName name="_xlnm.Print_Area" localSheetId="9">'“三公”经费支出表(包含政府性基金)'!$A$1:$F$6</definedName>
    <definedName name="_xlnm.Print_Area" localSheetId="4">财政拨款收支总表!$A$1:$F$34</definedName>
    <definedName name="_xlnm.Print_Area" localSheetId="14">非税收入征收预计表!$A$1:$G$5</definedName>
    <definedName name="_xlnm.Print_Area" localSheetId="2">收入预算总表!$A$1:$N$8</definedName>
    <definedName name="_xlnm.Print_Area" localSheetId="1">收支预算总表!$A$1:$F$37</definedName>
    <definedName name="_xlnm.Print_Area" localSheetId="12">新增资产配置预算表!$A$1:$U$40</definedName>
    <definedName name="_xlnm.Print_Area" localSheetId="7">一般公共预算基本支出表!$A$1:$F$37</definedName>
    <definedName name="_xlnm.Print_Area" localSheetId="5">一般公共预算收入表!$A$1:$H$8</definedName>
    <definedName name="_xlnm.Print_Area" localSheetId="8">一般公共预算项目支出预算明细表!$A$1:$J$25</definedName>
    <definedName name="_xlnm.Print_Area" localSheetId="6">一般公共预算支出表!$A$1:$E$28</definedName>
    <definedName name="_xlnm.Print_Area" localSheetId="13">政府采购预算表!$A$1:$Q$42</definedName>
    <definedName name="_xlnm.Print_Area" localSheetId="11">政府购买服务预算表!$A$1:$P$10</definedName>
    <definedName name="_xlnm.Print_Area" localSheetId="3">支出预算总表!$A$1:$K$28</definedName>
    <definedName name="_xlnm.Print_Area" hidden="1">#N/A</definedName>
    <definedName name="_xlnm.Print_Titles" localSheetId="9">'“三公”经费支出表(包含政府性基金)'!$1:$5</definedName>
    <definedName name="_xlnm.Print_Titles" localSheetId="4">财政拨款收支总表!$1:$4</definedName>
    <definedName name="_xlnm.Print_Titles" localSheetId="14">非税收入征收预计表!$1:$5</definedName>
    <definedName name="_xlnm.Print_Titles" localSheetId="2">收入预算总表!$1:$6</definedName>
    <definedName name="_xlnm.Print_Titles" localSheetId="1">收支预算总表!$1:$4</definedName>
    <definedName name="_xlnm.Print_Titles" localSheetId="12">新增资产配置预算表!$1:$4</definedName>
    <definedName name="_xlnm.Print_Titles" localSheetId="7">一般公共预算基本支出表!$1:$5</definedName>
    <definedName name="_xlnm.Print_Titles" localSheetId="5">一般公共预算收入表!$1:$6</definedName>
    <definedName name="_xlnm.Print_Titles" localSheetId="8">一般公共预算项目支出预算明细表!$1:$5</definedName>
    <definedName name="_xlnm.Print_Titles" localSheetId="6">一般公共预算支出表!$1:$6</definedName>
    <definedName name="_xlnm.Print_Titles" localSheetId="13">政府采购预算表!$1:$6</definedName>
    <definedName name="_xlnm.Print_Titles" localSheetId="11">政府购买服务预算表!$1:$4</definedName>
    <definedName name="_xlnm.Print_Titles" localSheetId="3">支出预算总表!$1:$6</definedName>
    <definedName name="_xlnm.Print_Titles" hidden="1">#N/A</definedName>
    <definedName name="基数">#N/A</definedName>
    <definedName name="经">[1]咸宁市专款对帐单!$A$3:$E$53</definedName>
  </definedNames>
  <calcPr calcId="144525"/>
</workbook>
</file>

<file path=xl/sharedStrings.xml><?xml version="1.0" encoding="utf-8"?>
<sst xmlns="http://schemas.openxmlformats.org/spreadsheetml/2006/main" count="864" uniqueCount="300">
  <si>
    <t>广水市2021年部门预算</t>
  </si>
  <si>
    <t>（二 上）</t>
  </si>
  <si>
    <t>编制日期：</t>
  </si>
  <si>
    <t>2021年1月28日</t>
  </si>
  <si>
    <t>编制单位：</t>
  </si>
  <si>
    <t>广水市十里街道办事处</t>
  </si>
  <si>
    <r>
      <rPr>
        <b/>
        <sz val="16"/>
        <rFont val="Times New Roman"/>
        <charset val="134"/>
      </rPr>
      <t xml:space="preserve">     </t>
    </r>
    <r>
      <rPr>
        <b/>
        <sz val="16"/>
        <rFont val="宋体"/>
        <charset val="134"/>
      </rPr>
      <t>单位负责人签章：</t>
    </r>
  </si>
  <si>
    <r>
      <rPr>
        <b/>
        <sz val="16"/>
        <rFont val="Times New Roman"/>
        <charset val="134"/>
      </rPr>
      <t xml:space="preserve">     </t>
    </r>
    <r>
      <rPr>
        <b/>
        <sz val="16"/>
        <rFont val="宋体"/>
        <charset val="134"/>
      </rPr>
      <t>财务负责人签章：</t>
    </r>
  </si>
  <si>
    <t>制表人签章：</t>
  </si>
  <si>
    <t>李扬</t>
  </si>
  <si>
    <t>李红</t>
  </si>
  <si>
    <t xml:space="preserve">收支预算总表 </t>
  </si>
  <si>
    <t>单位：元</t>
  </si>
  <si>
    <t xml:space="preserve">收      入 </t>
  </si>
  <si>
    <t xml:space="preserve">支           出 </t>
  </si>
  <si>
    <t xml:space="preserve">项目 </t>
  </si>
  <si>
    <t xml:space="preserve">预算数 </t>
  </si>
  <si>
    <t>项目（按经济分类）</t>
  </si>
  <si>
    <t xml:space="preserve">项目（按功能分类） </t>
  </si>
  <si>
    <t>一、财政拨款(补助)</t>
  </si>
  <si>
    <t>一、基本支出</t>
  </si>
  <si>
    <t>一般公共服务支出</t>
  </si>
  <si>
    <t xml:space="preserve">      经费拨款</t>
  </si>
  <si>
    <t xml:space="preserve">     工资福利支出</t>
  </si>
  <si>
    <t>国防支出</t>
  </si>
  <si>
    <t xml:space="preserve">      纳入预算管理的非税收入</t>
  </si>
  <si>
    <t xml:space="preserve">     商品和服务支出</t>
  </si>
  <si>
    <t>公共安全支出</t>
  </si>
  <si>
    <t xml:space="preserve">      上级专项转移支付</t>
  </si>
  <si>
    <t xml:space="preserve">     对个人和家庭补助</t>
  </si>
  <si>
    <t>教育支出</t>
  </si>
  <si>
    <t>二、政府性基金财政拨款</t>
  </si>
  <si>
    <t>二、项目支出</t>
  </si>
  <si>
    <t>科学技术支出</t>
  </si>
  <si>
    <t xml:space="preserve">三、事业单位经营收入 </t>
  </si>
  <si>
    <t>三、事业单位经营支出</t>
  </si>
  <si>
    <t>文化旅游体育与传媒支出</t>
  </si>
  <si>
    <t>四、纳入专户管理的非税收入</t>
  </si>
  <si>
    <t>四、对附属单位补助支出</t>
  </si>
  <si>
    <t>社会保障和就业支出</t>
  </si>
  <si>
    <t>五、其他收入</t>
  </si>
  <si>
    <t>五、上缴上级支出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</si>
  <si>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</si>
  <si>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</si>
  <si>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</si>
  <si>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</si>
  <si>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</si>
  <si>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</si>
  <si>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</si>
  <si>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</si>
  <si>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</si>
  <si>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</si>
  <si>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</si>
  <si>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</si>
  <si>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</si>
  <si>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</si>
  <si>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</si>
  <si>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</si>
  <si>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 xml:space="preserve">本年收入合计 </t>
  </si>
  <si>
    <t xml:space="preserve">本年支出合计 </t>
  </si>
  <si>
    <t>七、上年结余（转）</t>
  </si>
  <si>
    <t xml:space="preserve">结转下年 </t>
  </si>
  <si>
    <t xml:space="preserve">       上年财政拨款结余（转）</t>
  </si>
  <si>
    <t xml:space="preserve">       其他结余（转）</t>
  </si>
  <si>
    <t xml:space="preserve">     收    入    总    计 </t>
  </si>
  <si>
    <t xml:space="preserve">   支    出    总    计 </t>
  </si>
  <si>
    <t xml:space="preserve">         支    出    总    计 </t>
  </si>
  <si>
    <t>收入预算总表</t>
  </si>
  <si>
    <t>单位编码</t>
  </si>
  <si>
    <t>单位名称</t>
  </si>
  <si>
    <t>总计</t>
  </si>
  <si>
    <t>公共预算财政拨款（补助）</t>
  </si>
  <si>
    <t>政府性基金财政拨款</t>
  </si>
  <si>
    <t>事业单位经营收入</t>
  </si>
  <si>
    <t>纳入专户管理的非税收入</t>
  </si>
  <si>
    <t>其他收入</t>
  </si>
  <si>
    <t>上年结转</t>
  </si>
  <si>
    <t>财政拨款小计</t>
  </si>
  <si>
    <t>经费拨款</t>
  </si>
  <si>
    <t>纳入预算管理的非税收入</t>
  </si>
  <si>
    <t>上级专项转移支付</t>
  </si>
  <si>
    <t>上年结转小计</t>
  </si>
  <si>
    <t>财政拨款结转</t>
  </si>
  <si>
    <t>其他结转</t>
  </si>
  <si>
    <t>**</t>
  </si>
  <si>
    <t>合计</t>
  </si>
  <si>
    <t>654001</t>
  </si>
  <si>
    <t>支出预算总表</t>
  </si>
  <si>
    <t>单位(科目)代码</t>
  </si>
  <si>
    <t>单位名称(科目)</t>
  </si>
  <si>
    <t>合  计</t>
  </si>
  <si>
    <t>基本支出</t>
  </si>
  <si>
    <t>项目支出</t>
  </si>
  <si>
    <t>事业单位
经营支出</t>
  </si>
  <si>
    <t>对附属单位
补助支出</t>
  </si>
  <si>
    <t>上缴上
级支出</t>
  </si>
  <si>
    <t>小计</t>
  </si>
  <si>
    <t>工资福利支出</t>
  </si>
  <si>
    <t>商品和服务支出</t>
  </si>
  <si>
    <t>对个人和家庭的补助</t>
  </si>
  <si>
    <t xml:space="preserve">  201</t>
  </si>
  <si>
    <t xml:space="preserve">  一般公共服务支出</t>
  </si>
  <si>
    <t xml:space="preserve">    20103</t>
  </si>
  <si>
    <t xml:space="preserve">    政府办公厅（室）及相关机构事务</t>
  </si>
  <si>
    <t xml:space="preserve">      01</t>
  </si>
  <si>
    <t xml:space="preserve">      行政运行（政府办公厅（室）及相关机构事务）</t>
  </si>
  <si>
    <t xml:space="preserve">    20199</t>
  </si>
  <si>
    <t xml:space="preserve">    其他一般公共服务支出</t>
  </si>
  <si>
    <t xml:space="preserve">      99</t>
  </si>
  <si>
    <t xml:space="preserve">      其他一般公共服务支出</t>
  </si>
  <si>
    <t xml:space="preserve">  204</t>
  </si>
  <si>
    <t xml:space="preserve">  公共安全支出</t>
  </si>
  <si>
    <t xml:space="preserve">    20499</t>
  </si>
  <si>
    <t xml:space="preserve">    其他公共安全支出</t>
  </si>
  <si>
    <t xml:space="preserve">      其他公共安全支出</t>
  </si>
  <si>
    <t xml:space="preserve">  208</t>
  </si>
  <si>
    <t xml:space="preserve">  社会保障和就业支出</t>
  </si>
  <si>
    <t xml:space="preserve">    20899</t>
  </si>
  <si>
    <t xml:space="preserve">    其他社会保障和就业支出</t>
  </si>
  <si>
    <t xml:space="preserve">      其他社会保障和就业支出</t>
  </si>
  <si>
    <t xml:space="preserve">  210</t>
  </si>
  <si>
    <t xml:space="preserve">  卫生健康支出</t>
  </si>
  <si>
    <t xml:space="preserve">    21099</t>
  </si>
  <si>
    <t xml:space="preserve">    其他卫生健康支出</t>
  </si>
  <si>
    <t xml:space="preserve">      其他卫生健康支出</t>
  </si>
  <si>
    <t xml:space="preserve">  212</t>
  </si>
  <si>
    <t xml:space="preserve">  城乡社区支出</t>
  </si>
  <si>
    <t xml:space="preserve">    21299</t>
  </si>
  <si>
    <t xml:space="preserve">    其他城乡社区支出</t>
  </si>
  <si>
    <t xml:space="preserve">      其他城乡社区支出</t>
  </si>
  <si>
    <t xml:space="preserve">  213</t>
  </si>
  <si>
    <t xml:space="preserve">  农林水支出</t>
  </si>
  <si>
    <t xml:space="preserve">    21301</t>
  </si>
  <si>
    <t xml:space="preserve">    农业农村</t>
  </si>
  <si>
    <t xml:space="preserve">      其他农业农村支出</t>
  </si>
  <si>
    <t xml:space="preserve">财政拨款收支预算总表 </t>
  </si>
  <si>
    <t>支      出</t>
  </si>
  <si>
    <t xml:space="preserve">合计 </t>
  </si>
  <si>
    <t>一般公共预算</t>
  </si>
  <si>
    <t>政府性基金</t>
  </si>
  <si>
    <t>三、年财政拨款结余（转）</t>
  </si>
  <si>
    <t xml:space="preserve">     收  入  总  计 </t>
  </si>
  <si>
    <t xml:space="preserve">支  出  总  计 </t>
  </si>
  <si>
    <t>一般公共预算收入表</t>
  </si>
  <si>
    <t>一般公共预算支出表</t>
  </si>
  <si>
    <t>一般公共预算基本支出表</t>
  </si>
  <si>
    <t>经济分类科目</t>
  </si>
  <si>
    <t>科目编码</t>
  </si>
  <si>
    <t>科目名称</t>
  </si>
  <si>
    <t>人员经费</t>
  </si>
  <si>
    <t>公用经费</t>
  </si>
  <si>
    <t>类</t>
  </si>
  <si>
    <t>款</t>
  </si>
  <si>
    <t xml:space="preserve">  </t>
  </si>
  <si>
    <t xml:space="preserve">  机关事业单位基本养老保险缴费</t>
  </si>
  <si>
    <t xml:space="preserve">  绩效工资</t>
  </si>
  <si>
    <t xml:space="preserve">  其他工资福利支出</t>
  </si>
  <si>
    <t xml:space="preserve">  职工基本医疗保险缴费</t>
  </si>
  <si>
    <t xml:space="preserve">  住房公积金</t>
  </si>
  <si>
    <t xml:space="preserve">  基本工资</t>
  </si>
  <si>
    <t xml:space="preserve">  津贴补贴</t>
  </si>
  <si>
    <t xml:space="preserve">  其他社会保障缴费</t>
  </si>
  <si>
    <t xml:space="preserve">  奖金</t>
  </si>
  <si>
    <t xml:space="preserve">  办公费</t>
  </si>
  <si>
    <t xml:space="preserve">  差旅费</t>
  </si>
  <si>
    <t xml:space="preserve">  手续费</t>
  </si>
  <si>
    <t xml:space="preserve">  咨询费</t>
  </si>
  <si>
    <t xml:space="preserve">  培训费</t>
  </si>
  <si>
    <t xml:space="preserve">  福利费</t>
  </si>
  <si>
    <t xml:space="preserve">  公务用车运行维护费</t>
  </si>
  <si>
    <t xml:space="preserve">  委托业务费</t>
  </si>
  <si>
    <t xml:space="preserve">  会议费</t>
  </si>
  <si>
    <t xml:space="preserve">  电费</t>
  </si>
  <si>
    <t xml:space="preserve">  邮电费</t>
  </si>
  <si>
    <t xml:space="preserve">  印刷费</t>
  </si>
  <si>
    <t xml:space="preserve">  工会经费</t>
  </si>
  <si>
    <t xml:space="preserve">  租赁费</t>
  </si>
  <si>
    <t xml:space="preserve">  其他交通费用</t>
  </si>
  <si>
    <t xml:space="preserve">  公务接待费</t>
  </si>
  <si>
    <t xml:space="preserve">  水费</t>
  </si>
  <si>
    <t xml:space="preserve">  生活补助</t>
  </si>
  <si>
    <t xml:space="preserve">  抚恤金</t>
  </si>
  <si>
    <t>一般公共预算项目支出明细表</t>
  </si>
  <si>
    <t>项目名称</t>
  </si>
  <si>
    <t>按经济科目分类</t>
  </si>
  <si>
    <t>工资福利性支出</t>
  </si>
  <si>
    <t>资本性支出(基本建设)</t>
  </si>
  <si>
    <t>资本性支出</t>
  </si>
  <si>
    <t>财政拨款“三公”经费支出表（包含政府性基金）</t>
  </si>
  <si>
    <t>合 计</t>
  </si>
  <si>
    <t>因公出国(境)费</t>
  </si>
  <si>
    <t>公务用车购置及运行费</t>
  </si>
  <si>
    <t>公务接待费</t>
  </si>
  <si>
    <t>小  计</t>
  </si>
  <si>
    <t>公务用车购置费</t>
  </si>
  <si>
    <t>公务用车运行费</t>
  </si>
  <si>
    <t>政府性基金预算支出表</t>
  </si>
  <si>
    <t>科目名称
（按支出功能分类）</t>
  </si>
  <si>
    <t>政府性基金预算</t>
  </si>
  <si>
    <t>政府购买服务预算表</t>
  </si>
  <si>
    <t>购买服务项目</t>
  </si>
  <si>
    <t>购买服务内容</t>
  </si>
  <si>
    <t>承接主体</t>
  </si>
  <si>
    <t>垃圾清扫清运</t>
  </si>
  <si>
    <t>湖北省顺峰源环境工程服务有限公司</t>
  </si>
  <si>
    <t>安全生产服务</t>
  </si>
  <si>
    <t>随州安泰咨询有限公司</t>
  </si>
  <si>
    <t>代理记账</t>
  </si>
  <si>
    <t>广水市精穗会计事务服务有限责任公司</t>
  </si>
  <si>
    <t>村级法律服务</t>
  </si>
  <si>
    <t>十里法律服务所</t>
  </si>
  <si>
    <t>新增资产配置预算表</t>
  </si>
  <si>
    <t>单位代码</t>
  </si>
  <si>
    <t>申报配置</t>
  </si>
  <si>
    <t>资产名称</t>
  </si>
  <si>
    <t>规格型号</t>
  </si>
  <si>
    <t>计量单位</t>
  </si>
  <si>
    <t>数量</t>
  </si>
  <si>
    <t>单价</t>
  </si>
  <si>
    <t>申报新增资产配置原因</t>
  </si>
  <si>
    <t>门</t>
  </si>
  <si>
    <t>国产</t>
  </si>
  <si>
    <t>扇</t>
  </si>
  <si>
    <t>更新</t>
  </si>
  <si>
    <t>投影仪</t>
  </si>
  <si>
    <t>台</t>
  </si>
  <si>
    <t>设备更新</t>
  </si>
  <si>
    <t>扫描仪</t>
  </si>
  <si>
    <t>音箱</t>
  </si>
  <si>
    <t>套</t>
  </si>
  <si>
    <t>其他固体废弃物处理设备</t>
  </si>
  <si>
    <t>个</t>
  </si>
  <si>
    <t>规范管理</t>
  </si>
  <si>
    <t>碎纸机</t>
  </si>
  <si>
    <t>空调机组</t>
  </si>
  <si>
    <t>其他柜</t>
  </si>
  <si>
    <t>其他厨卫用具</t>
  </si>
  <si>
    <t>椅凳类</t>
  </si>
  <si>
    <t>张</t>
  </si>
  <si>
    <t>门禁系统</t>
  </si>
  <si>
    <t>热水器</t>
  </si>
  <si>
    <t>普通激光打印机A3</t>
  </si>
  <si>
    <t>刷卡机</t>
  </si>
  <si>
    <t>其他生活用电器</t>
  </si>
  <si>
    <t>其他家具用具</t>
  </si>
  <si>
    <t>台式机</t>
  </si>
  <si>
    <t>普通电视设备（电视机）</t>
  </si>
  <si>
    <t>LED显示屏</t>
  </si>
  <si>
    <t>文件柜</t>
  </si>
  <si>
    <t>沙发类</t>
  </si>
  <si>
    <t>台、桌类</t>
  </si>
  <si>
    <t>屋面维修</t>
  </si>
  <si>
    <t>处</t>
  </si>
  <si>
    <t>便携式计算机</t>
  </si>
  <si>
    <t>传真通信设备</t>
  </si>
  <si>
    <t>床类</t>
  </si>
  <si>
    <t>防灭火设备</t>
  </si>
  <si>
    <t>政府采购预算表</t>
  </si>
  <si>
    <t>主要采购品目</t>
  </si>
  <si>
    <t>采购方式</t>
  </si>
  <si>
    <t>大型油烟机2台</t>
  </si>
  <si>
    <t>协议供货</t>
  </si>
  <si>
    <t>电动门2扇</t>
  </si>
  <si>
    <t>沙发10张</t>
  </si>
  <si>
    <t>空调1.5P挂机20台</t>
  </si>
  <si>
    <t>垃圾中转站压缩箱2个</t>
  </si>
  <si>
    <t>卷闸门3扇</t>
  </si>
  <si>
    <t>餐厅椅50张</t>
  </si>
  <si>
    <t>床50张</t>
  </si>
  <si>
    <t>防盗门5扇</t>
  </si>
  <si>
    <t>餐桌10张</t>
  </si>
  <si>
    <t>打印机A3黑10台</t>
  </si>
  <si>
    <t>台式计算机35台</t>
  </si>
  <si>
    <t>办公室门20扇</t>
  </si>
  <si>
    <t>办公椅100张</t>
  </si>
  <si>
    <t>传真机1台</t>
  </si>
  <si>
    <t>垃圾收集亭50个</t>
  </si>
  <si>
    <t>保密柜8个</t>
  </si>
  <si>
    <t>文件柜20个</t>
  </si>
  <si>
    <t>音响设备1套</t>
  </si>
  <si>
    <t>笔记本电脑5台</t>
  </si>
  <si>
    <t>用餐刷卡机2台</t>
  </si>
  <si>
    <t>热水器10台</t>
  </si>
  <si>
    <t>空调5P柜机8台</t>
  </si>
  <si>
    <t>厨房铁皮碗柜5台</t>
  </si>
  <si>
    <t>消毒柜2台</t>
  </si>
  <si>
    <t>碎纸机5台</t>
  </si>
  <si>
    <t>扫描仪5台</t>
  </si>
  <si>
    <t>茶几20张</t>
  </si>
  <si>
    <t>电视2台</t>
  </si>
  <si>
    <t>投影仪1台</t>
  </si>
  <si>
    <t>电子显示屏1台</t>
  </si>
  <si>
    <t>房屋整修2处</t>
  </si>
  <si>
    <t>办公桌20张</t>
  </si>
  <si>
    <t>灭火器50个</t>
  </si>
  <si>
    <t>非税收入征收预计表</t>
  </si>
  <si>
    <t>2018年完成数</t>
  </si>
  <si>
    <t>2019年完成数</t>
  </si>
  <si>
    <t>2020年预计完成数</t>
  </si>
  <si>
    <t>2021年计划数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</si>
</sst>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* #,##0.00;* \-#,##0.00;* &quot;&quot;??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;[Red]\-#,##0.00\ "/>
    <numFmt numFmtId="178" formatCode="#,##0.00_ "/>
    <numFmt numFmtId="179" formatCode="#,##0_ ;[Red]\-#,##0\ "/>
    <numFmt numFmtId="180" formatCode="#,##0_ "/>
    <numFmt numFmtId="181" formatCode="#,##0.0000"/>
  </numFmts>
  <fonts count="42"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name val="Arial"/>
      <charset val="134"/>
    </font>
    <font>
      <sz val="18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sz val="18"/>
      <color indexed="8"/>
      <name val="黑体"/>
      <charset val="134"/>
    </font>
    <font>
      <sz val="14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2"/>
      <name val="Trial"/>
      <charset val="134"/>
    </font>
    <font>
      <b/>
      <sz val="48"/>
      <name val="宋体"/>
      <charset val="134"/>
    </font>
    <font>
      <b/>
      <sz val="48"/>
      <name val="Times New Roman"/>
      <charset val="134"/>
    </font>
    <font>
      <b/>
      <sz val="28"/>
      <name val="宋体"/>
      <charset val="134"/>
    </font>
    <font>
      <b/>
      <sz val="28"/>
      <name val="Times New Roman"/>
      <charset val="134"/>
    </font>
    <font>
      <b/>
      <sz val="20"/>
      <name val="宋体"/>
      <charset val="134"/>
    </font>
    <font>
      <b/>
      <sz val="16"/>
      <name val="Times New Roman"/>
      <charset val="134"/>
    </font>
    <font>
      <sz val="16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/>
    <xf numFmtId="42" fontId="2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9" borderId="13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9" fillId="13" borderId="18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40" fillId="25" borderId="19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24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</cellStyleXfs>
  <cellXfs count="221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left" vertical="center"/>
    </xf>
    <xf numFmtId="176" fontId="1" fillId="0" borderId="0" xfId="0" applyNumberFormat="1" applyFont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49" fontId="0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right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Alignment="1" applyProtection="1">
      <alignment vertical="center"/>
    </xf>
    <xf numFmtId="176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Protection="1"/>
    <xf numFmtId="0" fontId="2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0" fillId="0" borderId="4" xfId="0" applyBorder="1" applyAlignment="1" applyProtection="1">
      <alignment horizontal="center" vertical="center" wrapText="1"/>
    </xf>
    <xf numFmtId="4" fontId="0" fillId="0" borderId="4" xfId="0" applyNumberFormat="1" applyFill="1" applyBorder="1" applyAlignment="1" applyProtection="1">
      <alignment horizontal="right" vertical="center" wrapText="1"/>
    </xf>
    <xf numFmtId="0" fontId="0" fillId="0" borderId="0" xfId="0" applyFont="1" applyAlignment="1" applyProtection="1">
      <alignment horizontal="right"/>
    </xf>
    <xf numFmtId="0" fontId="0" fillId="0" borderId="0" xfId="0" applyFill="1" applyProtection="1"/>
    <xf numFmtId="0" fontId="2" fillId="0" borderId="0" xfId="0" applyFont="1" applyAlignment="1" applyProtection="1">
      <alignment horizontal="centerContinuous" vertical="center"/>
    </xf>
    <xf numFmtId="0" fontId="5" fillId="0" borderId="2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49" fontId="0" fillId="0" borderId="6" xfId="0" applyNumberForma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vertical="center"/>
    </xf>
    <xf numFmtId="4" fontId="0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7" fillId="0" borderId="0" xfId="0" applyFont="1" applyAlignment="1">
      <alignment horizontal="centerContinuous" vertical="center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0" fillId="0" borderId="0" xfId="0" applyAlignment="1">
      <alignment horizontal="centerContinuous"/>
    </xf>
    <xf numFmtId="0" fontId="4" fillId="0" borderId="0" xfId="0" applyFont="1"/>
    <xf numFmtId="0" fontId="0" fillId="2" borderId="0" xfId="0" applyFill="1"/>
    <xf numFmtId="0" fontId="0" fillId="2" borderId="0" xfId="0" applyFont="1" applyFill="1" applyAlignment="1">
      <alignment horizontal="right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lef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ont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0" fontId="9" fillId="0" borderId="2" xfId="0" applyFont="1" applyBorder="1" applyAlignment="1" applyProtection="1">
      <alignment horizontal="right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178" fontId="9" fillId="0" borderId="5" xfId="0" applyNumberFormat="1" applyFont="1" applyFill="1" applyBorder="1" applyAlignment="1" applyProtection="1">
      <alignment horizontal="center" vertical="center" wrapText="1"/>
    </xf>
    <xf numFmtId="178" fontId="9" fillId="0" borderId="5" xfId="0" applyNumberFormat="1" applyFont="1" applyFill="1" applyBorder="1" applyAlignment="1" applyProtection="1">
      <alignment horizontal="right" vertical="center" wrapText="1"/>
    </xf>
    <xf numFmtId="178" fontId="9" fillId="0" borderId="4" xfId="0" applyNumberFormat="1" applyFont="1" applyFill="1" applyBorder="1" applyAlignment="1" applyProtection="1">
      <alignment horizontal="right" vertical="center" wrapText="1"/>
    </xf>
    <xf numFmtId="3" fontId="1" fillId="0" borderId="0" xfId="0" applyNumberFormat="1" applyFont="1" applyAlignment="1" applyProtection="1">
      <alignment horizontal="center" vertical="center"/>
    </xf>
    <xf numFmtId="3" fontId="1" fillId="0" borderId="0" xfId="0" applyNumberFormat="1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3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left" vertical="center"/>
      <protection locked="0"/>
    </xf>
    <xf numFmtId="0" fontId="10" fillId="0" borderId="7" xfId="0" applyNumberFormat="1" applyFont="1" applyFill="1" applyBorder="1" applyAlignment="1" applyProtection="1">
      <alignment horizontal="left" vertical="center"/>
      <protection locked="0"/>
    </xf>
    <xf numFmtId="178" fontId="3" fillId="0" borderId="7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10" fillId="0" borderId="4" xfId="0" applyNumberFormat="1" applyFont="1" applyFill="1" applyBorder="1" applyAlignment="1" applyProtection="1">
      <alignment horizontal="centerContinuous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/>
    </xf>
    <xf numFmtId="49" fontId="0" fillId="0" borderId="4" xfId="0" applyNumberFormat="1" applyFill="1" applyBorder="1" applyAlignment="1" applyProtection="1">
      <alignment horizontal="left" vertical="center"/>
    </xf>
    <xf numFmtId="0" fontId="0" fillId="0" borderId="4" xfId="0" applyNumberFormat="1" applyFill="1" applyBorder="1" applyAlignment="1" applyProtection="1">
      <alignment vertical="center"/>
    </xf>
    <xf numFmtId="4" fontId="0" fillId="0" borderId="4" xfId="0" applyNumberFormat="1" applyFill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Continuous" vertical="center"/>
    </xf>
    <xf numFmtId="0" fontId="0" fillId="0" borderId="4" xfId="0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>
      <alignment horizontal="centerContinuous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</xf>
    <xf numFmtId="40" fontId="0" fillId="0" borderId="4" xfId="0" applyNumberFormat="1" applyFont="1" applyFill="1" applyBorder="1" applyAlignment="1" applyProtection="1">
      <alignment horizontal="right" vertical="center" shrinkToFit="1"/>
    </xf>
    <xf numFmtId="40" fontId="0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Font="1" applyFill="1" applyProtection="1"/>
    <xf numFmtId="0" fontId="6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horizontal="right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2" fillId="0" borderId="4" xfId="39" applyFont="1" applyFill="1" applyBorder="1" applyAlignment="1">
      <alignment horizontal="center" vertical="center"/>
    </xf>
    <xf numFmtId="0" fontId="12" fillId="0" borderId="4" xfId="56" applyFont="1" applyBorder="1" applyAlignment="1">
      <alignment horizontal="center" vertical="center"/>
    </xf>
    <xf numFmtId="0" fontId="10" fillId="0" borderId="6" xfId="0" applyFont="1" applyFill="1" applyBorder="1" applyAlignment="1" applyProtection="1">
      <alignment vertical="center"/>
    </xf>
    <xf numFmtId="40" fontId="0" fillId="0" borderId="3" xfId="0" applyNumberFormat="1" applyFont="1" applyFill="1" applyBorder="1" applyAlignment="1" applyProtection="1">
      <alignment horizontal="right" vertical="center" shrinkToFit="1"/>
    </xf>
    <xf numFmtId="0" fontId="10" fillId="0" borderId="8" xfId="0" applyFont="1" applyFill="1" applyBorder="1" applyAlignment="1" applyProtection="1">
      <alignment vertical="center"/>
    </xf>
    <xf numFmtId="179" fontId="10" fillId="0" borderId="9" xfId="0" applyNumberFormat="1" applyFont="1" applyFill="1" applyBorder="1" applyAlignment="1" applyProtection="1">
      <alignment horizontal="right" vertical="center"/>
    </xf>
    <xf numFmtId="179" fontId="1" fillId="0" borderId="9" xfId="0" applyNumberFormat="1" applyFont="1" applyFill="1" applyBorder="1" applyAlignment="1" applyProtection="1">
      <alignment horizontal="right" vertical="center"/>
    </xf>
    <xf numFmtId="179" fontId="0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6" xfId="0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right" vertical="center" shrinkToFit="1"/>
    </xf>
    <xf numFmtId="180" fontId="10" fillId="0" borderId="9" xfId="0" applyNumberFormat="1" applyFont="1" applyFill="1" applyBorder="1" applyAlignment="1" applyProtection="1">
      <alignment horizontal="right" vertical="center"/>
    </xf>
    <xf numFmtId="180" fontId="1" fillId="0" borderId="9" xfId="0" applyNumberFormat="1" applyFont="1" applyFill="1" applyBorder="1" applyAlignment="1" applyProtection="1">
      <alignment horizontal="right" vertical="center"/>
    </xf>
    <xf numFmtId="180" fontId="0" fillId="0" borderId="9" xfId="0" applyNumberFormat="1" applyFont="1" applyFill="1" applyBorder="1" applyAlignment="1" applyProtection="1">
      <alignment horizontal="right" vertical="center" shrinkToFit="1"/>
      <protection locked="0"/>
    </xf>
    <xf numFmtId="4" fontId="0" fillId="0" borderId="3" xfId="0" applyNumberFormat="1" applyFont="1" applyFill="1" applyBorder="1" applyAlignment="1" applyProtection="1">
      <alignment horizontal="right" vertical="center" shrinkToFit="1"/>
      <protection locked="0"/>
    </xf>
    <xf numFmtId="179" fontId="0" fillId="0" borderId="9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 applyAlignment="1" applyProtection="1">
      <alignment vertical="center"/>
    </xf>
    <xf numFmtId="40" fontId="10" fillId="0" borderId="3" xfId="0" applyNumberFormat="1" applyFont="1" applyFill="1" applyBorder="1" applyAlignment="1" applyProtection="1">
      <alignment horizontal="right" vertical="center" shrinkToFit="1"/>
    </xf>
    <xf numFmtId="40" fontId="10" fillId="0" borderId="4" xfId="0" applyNumberFormat="1" applyFont="1" applyFill="1" applyBorder="1" applyAlignment="1" applyProtection="1">
      <alignment horizontal="right" vertical="center" shrinkToFit="1"/>
    </xf>
    <xf numFmtId="0" fontId="12" fillId="0" borderId="0" xfId="0" applyFont="1" applyFill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horizontal="left" vertical="center"/>
    </xf>
    <xf numFmtId="179" fontId="0" fillId="0" borderId="9" xfId="0" applyNumberFormat="1" applyFill="1" applyBorder="1" applyAlignment="1" applyProtection="1">
      <alignment horizontal="right" vertical="center"/>
    </xf>
    <xf numFmtId="180" fontId="0" fillId="0" borderId="9" xfId="0" applyNumberForma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Font="1" applyFill="1" applyBorder="1" applyAlignment="1" applyProtection="1">
      <alignment horizontal="left" vertical="center"/>
    </xf>
    <xf numFmtId="178" fontId="0" fillId="0" borderId="9" xfId="0" applyNumberFormat="1" applyFont="1" applyFill="1" applyBorder="1" applyAlignment="1" applyProtection="1">
      <alignment horizontal="right" vertical="center"/>
    </xf>
    <xf numFmtId="40" fontId="0" fillId="0" borderId="9" xfId="0" applyNumberFormat="1" applyFont="1" applyFill="1" applyBorder="1" applyAlignment="1" applyProtection="1">
      <alignment horizontal="right" vertical="center"/>
    </xf>
    <xf numFmtId="40" fontId="0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6" xfId="0" applyFont="1" applyFill="1" applyBorder="1" applyAlignment="1" applyProtection="1">
      <alignment horizontal="center" vertical="center"/>
    </xf>
    <xf numFmtId="0" fontId="0" fillId="0" borderId="4" xfId="0" applyFont="1" applyFill="1" applyBorder="1" applyProtection="1"/>
    <xf numFmtId="0" fontId="1" fillId="0" borderId="4" xfId="0" applyFont="1" applyBorder="1" applyAlignment="1" applyProtection="1">
      <alignment vertical="center"/>
    </xf>
    <xf numFmtId="178" fontId="1" fillId="0" borderId="9" xfId="0" applyNumberFormat="1" applyFont="1" applyBorder="1" applyAlignment="1" applyProtection="1">
      <alignment horizontal="right" vertical="center"/>
    </xf>
    <xf numFmtId="40" fontId="1" fillId="0" borderId="9" xfId="0" applyNumberFormat="1" applyFont="1" applyBorder="1" applyAlignment="1" applyProtection="1">
      <alignment horizontal="right" vertical="center"/>
    </xf>
    <xf numFmtId="0" fontId="10" fillId="0" borderId="6" xfId="0" applyFont="1" applyFill="1" applyBorder="1" applyAlignment="1" applyProtection="1">
      <alignment horizontal="left" vertical="center"/>
    </xf>
    <xf numFmtId="178" fontId="10" fillId="0" borderId="4" xfId="0" applyNumberFormat="1" applyFont="1" applyFill="1" applyBorder="1" applyAlignment="1" applyProtection="1">
      <alignment horizontal="right" vertical="center" shrinkToFit="1"/>
    </xf>
    <xf numFmtId="0" fontId="10" fillId="0" borderId="8" xfId="0" applyFont="1" applyFill="1" applyBorder="1" applyAlignment="1" applyProtection="1">
      <alignment horizontal="center" vertical="center"/>
    </xf>
    <xf numFmtId="178" fontId="10" fillId="0" borderId="9" xfId="0" applyNumberFormat="1" applyFont="1" applyFill="1" applyBorder="1" applyAlignment="1" applyProtection="1">
      <alignment horizontal="right" vertical="center"/>
    </xf>
    <xf numFmtId="40" fontId="10" fillId="0" borderId="9" xfId="0" applyNumberFormat="1" applyFont="1" applyFill="1" applyBorder="1" applyAlignment="1" applyProtection="1">
      <alignment horizontal="right" vertical="center"/>
    </xf>
    <xf numFmtId="40" fontId="10" fillId="0" borderId="9" xfId="0" applyNumberFormat="1" applyFont="1" applyFill="1" applyBorder="1" applyAlignment="1" applyProtection="1">
      <alignment horizontal="right" vertical="center" shrinkToFit="1"/>
    </xf>
    <xf numFmtId="0" fontId="11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 wrapText="1"/>
    </xf>
    <xf numFmtId="0" fontId="0" fillId="0" borderId="4" xfId="0" applyFont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4" xfId="0" applyNumberFormat="1" applyFont="1" applyFill="1" applyBorder="1" applyAlignment="1" applyProtection="1">
      <alignment vertical="center" shrinkToFit="1"/>
    </xf>
    <xf numFmtId="4" fontId="0" fillId="0" borderId="4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Alignment="1" applyProtection="1"/>
    <xf numFmtId="0" fontId="1" fillId="0" borderId="0" xfId="0" applyFont="1" applyFill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177" fontId="0" fillId="0" borderId="3" xfId="0" applyNumberFormat="1" applyFont="1" applyFill="1" applyBorder="1" applyAlignment="1" applyProtection="1">
      <alignment horizontal="right" vertical="center" shrinkToFit="1"/>
    </xf>
    <xf numFmtId="179" fontId="0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8" xfId="0" applyFont="1" applyFill="1" applyBorder="1" applyAlignment="1" applyProtection="1">
      <alignment vertical="center"/>
    </xf>
    <xf numFmtId="180" fontId="0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8" xfId="0" applyNumberFormat="1" applyFont="1" applyFill="1" applyBorder="1" applyAlignment="1" applyProtection="1">
      <alignment vertical="center"/>
    </xf>
    <xf numFmtId="177" fontId="10" fillId="0" borderId="3" xfId="0" applyNumberFormat="1" applyFont="1" applyFill="1" applyBorder="1" applyAlignment="1" applyProtection="1">
      <alignment horizontal="right" vertical="center" shrinkToFit="1"/>
    </xf>
    <xf numFmtId="177" fontId="10" fillId="0" borderId="4" xfId="0" applyNumberFormat="1" applyFont="1" applyFill="1" applyBorder="1" applyAlignment="1" applyProtection="1">
      <alignment horizontal="right" vertical="center" shrinkToFit="1"/>
    </xf>
    <xf numFmtId="179" fontId="0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0" fillId="0" borderId="4" xfId="0" applyNumberFormat="1" applyFont="1" applyFill="1" applyBorder="1" applyAlignment="1" applyProtection="1">
      <alignment horizontal="right" vertical="center" shrinkToFit="1"/>
    </xf>
    <xf numFmtId="179" fontId="0" fillId="0" borderId="4" xfId="0" applyNumberFormat="1" applyFill="1" applyBorder="1" applyAlignment="1" applyProtection="1">
      <alignment horizontal="right" vertical="center" shrinkToFit="1"/>
      <protection locked="0"/>
    </xf>
    <xf numFmtId="180" fontId="0" fillId="0" borderId="4" xfId="0" applyNumberFormat="1" applyFill="1" applyBorder="1" applyAlignment="1" applyProtection="1">
      <alignment horizontal="right" vertical="center" shrinkToFit="1"/>
      <protection locked="0"/>
    </xf>
    <xf numFmtId="181" fontId="0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0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0" fillId="0" borderId="10" xfId="0" applyNumberFormat="1" applyFont="1" applyFill="1" applyBorder="1" applyAlignment="1" applyProtection="1">
      <alignment horizontal="right" vertical="center" shrinkToFit="1"/>
    </xf>
    <xf numFmtId="0" fontId="0" fillId="0" borderId="8" xfId="0" applyFont="1" applyFill="1" applyBorder="1" applyAlignment="1" applyProtection="1">
      <alignment horizontal="center" vertical="center"/>
    </xf>
    <xf numFmtId="177" fontId="0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11" xfId="0" applyFont="1" applyFill="1" applyBorder="1" applyAlignment="1" applyProtection="1">
      <alignment vertical="center"/>
    </xf>
    <xf numFmtId="0" fontId="14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wrapText="1"/>
    </xf>
    <xf numFmtId="0" fontId="18" fillId="0" borderId="0" xfId="0" applyNumberFormat="1" applyFont="1" applyFill="1" applyAlignment="1" applyProtection="1"/>
    <xf numFmtId="0" fontId="18" fillId="0" borderId="0" xfId="0" applyFont="1"/>
    <xf numFmtId="0" fontId="2" fillId="0" borderId="0" xfId="0" applyFont="1" applyFill="1" applyAlignment="1">
      <alignment horizontal="left"/>
    </xf>
    <xf numFmtId="0" fontId="19" fillId="0" borderId="0" xfId="0" applyNumberFormat="1" applyFont="1" applyFill="1" applyAlignment="1" applyProtection="1"/>
    <xf numFmtId="0" fontId="20" fillId="0" borderId="0" xfId="0" applyFont="1" applyAlignment="1"/>
    <xf numFmtId="0" fontId="19" fillId="0" borderId="0" xfId="0" applyFont="1" applyAlignment="1">
      <alignment horizontal="center"/>
    </xf>
    <xf numFmtId="49" fontId="4" fillId="0" borderId="0" xfId="0" applyNumberFormat="1" applyFont="1" applyFill="1" applyAlignment="1" applyProtection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</cellXfs>
  <cellStyles count="59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常规_财政预算拨款收支预算总表" xfId="39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2 4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ianningyusuan\&#31185;&#23460;&#20869;&#37096;&#25991;&#20214;\Documents%20and%20Settings\xiashaojin\My%20Documents\&#39044;&#31639;&#36164;&#26009;\2003&#24180;&#39044;&#31639;&#34920;\PWIN97\Desktop\&#22522;&#25968;&#19978;&#21010;&#34920;\WINDOWS\Desktop\&#19987;&#27454;&#23545;&#24080;&#21333;\&#36130;&#25919;&#25903;&#20986;&#26126;&#32454;&#24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资金调度分表 "/>
      <sheetName val="资金调度总表"/>
      <sheetName val="预算指标总表"/>
      <sheetName val="李明波谢松保石宏希"/>
      <sheetName val="李明波谢松保程传忠"/>
      <sheetName val="收入返还"/>
      <sheetName val="李明波程传忠 "/>
      <sheetName val="目录"/>
      <sheetName val="企业挖潜改造资金"/>
      <sheetName val="科技三项费用"/>
      <sheetName val="支援农村生产支出"/>
      <sheetName val="农业综合开发支出"/>
      <sheetName val="农林水气事业费"/>
      <sheetName val="工交事业费"/>
      <sheetName val="流通事业费"/>
      <sheetName val="文体广播事业费"/>
      <sheetName val="教育事业费"/>
      <sheetName val="科学事业费"/>
      <sheetName val="卫生经费"/>
      <sheetName val="税务等部门事业费"/>
      <sheetName val="抚恤和社会福利救济费"/>
      <sheetName val="行政事业单位离退休经费"/>
      <sheetName val="社会保障补助支出"/>
      <sheetName val="行政管理费"/>
      <sheetName val="公检法司支出"/>
      <sheetName val="城市维护费"/>
      <sheetName val="政策性补贴支出"/>
      <sheetName val="专项支出"/>
      <sheetName val="其他支出"/>
      <sheetName val="文教部门基金支出"/>
      <sheetName val="地方财政税费附加支出"/>
      <sheetName val="李明波"/>
      <sheetName val="谢松保"/>
      <sheetName val="程传忠"/>
      <sheetName val="市委市政府其他领导"/>
      <sheetName val="局领导"/>
      <sheetName val="列收列支"/>
      <sheetName val="龚批专款"/>
      <sheetName val="预算科"/>
      <sheetName val="补助支出"/>
      <sheetName val="暂存款"/>
      <sheetName val="暂付款"/>
      <sheetName val="包干"/>
      <sheetName val="财力"/>
      <sheetName val="专款拨款"/>
      <sheetName val="工交科"/>
      <sheetName val="商贸科"/>
      <sheetName val="外经科"/>
      <sheetName val="农财科"/>
      <sheetName val="农税科"/>
      <sheetName val="行财科 (2)"/>
      <sheetName val="行财科"/>
      <sheetName val="社保科"/>
      <sheetName val="其他"/>
      <sheetName val="咸宁市专款对帐单"/>
      <sheetName val="开发区专款对帐单 "/>
      <sheetName val="咸安专款对帐单"/>
      <sheetName val="嘉鱼专款对帐单 "/>
      <sheetName val="赤壁专款对帐单"/>
      <sheetName val="通城专款对帐单 "/>
      <sheetName val="崇阳专款对帐单 "/>
      <sheetName val="通山专款对帐单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showGridLines="0" showZeros="0" tabSelected="1" workbookViewId="0">
      <selection activeCell="R22" sqref="R22"/>
    </sheetView>
  </sheetViews>
  <sheetFormatPr defaultColWidth="9" defaultRowHeight="11.25"/>
  <cols>
    <col min="1" max="12" width="9.16666666666667" customWidth="1"/>
    <col min="13" max="13" width="13.8333333333333" customWidth="1"/>
  </cols>
  <sheetData>
    <row r="1" ht="37.5" customHeight="1" spans="1:13">
      <c r="A1" s="206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ht="14.25" customHeight="1" spans="1:15">
      <c r="A2" s="206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O2" s="61"/>
    </row>
    <row r="3" ht="61.5" customHeight="1" spans="1:16">
      <c r="A3" s="208" t="s">
        <v>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61"/>
      <c r="P3" s="61"/>
    </row>
    <row r="4" ht="14.25" customHeight="1" spans="1:13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</row>
    <row r="5" ht="14.25" customHeight="1" spans="1:13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ht="14.25" customHeight="1" spans="1:13">
      <c r="A6" s="207"/>
      <c r="B6" s="207"/>
      <c r="C6" s="207"/>
      <c r="D6" s="207"/>
      <c r="E6" s="207"/>
      <c r="F6" s="207"/>
      <c r="G6" s="209" t="s">
        <v>1</v>
      </c>
      <c r="H6" s="210"/>
      <c r="I6" s="210"/>
      <c r="J6" s="210"/>
      <c r="K6" s="210"/>
      <c r="L6" s="207"/>
      <c r="M6" s="207"/>
    </row>
    <row r="7" ht="14.25" customHeight="1" spans="1:13">
      <c r="A7" s="207"/>
      <c r="B7" s="207"/>
      <c r="C7" s="207"/>
      <c r="D7" s="207"/>
      <c r="E7" s="207"/>
      <c r="F7" s="207"/>
      <c r="G7" s="210"/>
      <c r="H7" s="210"/>
      <c r="I7" s="210"/>
      <c r="J7" s="210"/>
      <c r="K7" s="210"/>
      <c r="L7" s="207"/>
      <c r="M7" s="207"/>
    </row>
    <row r="8" ht="14.25" customHeight="1" spans="1:13">
      <c r="A8" s="207"/>
      <c r="B8" s="207"/>
      <c r="C8" s="207"/>
      <c r="D8" s="207"/>
      <c r="E8" s="207"/>
      <c r="F8" s="207"/>
      <c r="G8" s="210"/>
      <c r="H8" s="210"/>
      <c r="I8" s="210"/>
      <c r="J8" s="210"/>
      <c r="K8" s="210"/>
      <c r="L8" s="207"/>
      <c r="M8" s="207"/>
    </row>
    <row r="9" ht="14.25" customHeight="1" spans="1:13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</row>
    <row r="10" ht="14.25" customHeight="1" spans="1:13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</row>
    <row r="11" ht="25.5" customHeight="1" spans="5:12">
      <c r="E11" s="211"/>
      <c r="F11" s="212" t="s">
        <v>2</v>
      </c>
      <c r="G11" s="211"/>
      <c r="H11" s="211"/>
      <c r="I11" s="218" t="s">
        <v>3</v>
      </c>
      <c r="J11" s="211"/>
      <c r="K11" s="211"/>
      <c r="L11" s="211"/>
    </row>
    <row r="12" ht="22.5" customHeight="1" spans="5:10">
      <c r="E12" s="211"/>
      <c r="F12" s="211"/>
      <c r="G12" s="211"/>
      <c r="H12" s="211"/>
      <c r="I12" s="211"/>
      <c r="J12" s="211"/>
    </row>
    <row r="13" ht="14.25" customHeight="1" spans="5:10">
      <c r="E13" s="211"/>
      <c r="F13" s="211"/>
      <c r="G13" s="211"/>
      <c r="H13" s="211"/>
      <c r="I13" s="211"/>
      <c r="J13" s="211"/>
    </row>
    <row r="14" ht="21.75" customHeight="1" spans="5:15">
      <c r="E14" s="211"/>
      <c r="F14" s="213" t="s">
        <v>4</v>
      </c>
      <c r="G14" s="214"/>
      <c r="H14" s="61"/>
      <c r="I14" s="211" t="s">
        <v>5</v>
      </c>
      <c r="J14" s="211"/>
      <c r="K14" s="211"/>
      <c r="L14" s="211"/>
      <c r="M14" s="211"/>
      <c r="N14" s="211"/>
      <c r="O14" s="211"/>
    </row>
    <row r="15" ht="14.25" customHeight="1" spans="4:12">
      <c r="D15" s="211"/>
      <c r="E15" s="211"/>
      <c r="F15" s="211"/>
      <c r="G15" s="211"/>
      <c r="H15" s="211"/>
      <c r="I15" s="211"/>
      <c r="J15" s="211"/>
      <c r="L15" s="219"/>
    </row>
    <row r="16" ht="14.25" customHeight="1" spans="4:10">
      <c r="D16" s="211"/>
      <c r="E16" s="211"/>
      <c r="F16" s="211"/>
      <c r="G16" s="211"/>
      <c r="H16" s="211"/>
      <c r="I16" s="211"/>
      <c r="J16" s="211"/>
    </row>
    <row r="17" ht="14.25" customHeight="1" spans="4:10">
      <c r="D17" s="211"/>
      <c r="E17" s="211"/>
      <c r="F17" s="211"/>
      <c r="G17" s="211"/>
      <c r="H17" s="211"/>
      <c r="I17" s="211"/>
      <c r="J17" s="211"/>
    </row>
    <row r="18" ht="14.25" customHeight="1" spans="4:10">
      <c r="D18" s="211"/>
      <c r="E18" s="211"/>
      <c r="F18" s="211"/>
      <c r="G18" s="211"/>
      <c r="H18" s="211"/>
      <c r="I18" s="211"/>
      <c r="J18" s="211"/>
    </row>
    <row r="19" customHeight="1"/>
    <row r="20" ht="14.25" customHeight="1" spans="1:12">
      <c r="A20" s="215" t="s">
        <v>6</v>
      </c>
      <c r="B20" s="215"/>
      <c r="C20" s="215"/>
      <c r="D20" s="215"/>
      <c r="F20" s="216"/>
      <c r="G20" s="216"/>
      <c r="H20" s="216"/>
      <c r="J20" s="216"/>
      <c r="K20" s="216"/>
      <c r="L20" s="216"/>
    </row>
    <row r="21" ht="5" customHeight="1" spans="1:14">
      <c r="A21" s="215"/>
      <c r="B21" s="215"/>
      <c r="C21" s="215"/>
      <c r="D21" s="215"/>
      <c r="E21" s="216"/>
      <c r="F21" s="216"/>
      <c r="G21" s="217" t="s">
        <v>7</v>
      </c>
      <c r="H21" s="217"/>
      <c r="I21" s="217"/>
      <c r="J21" s="217"/>
      <c r="K21" s="216"/>
      <c r="L21" s="216"/>
      <c r="M21" s="220" t="s">
        <v>8</v>
      </c>
      <c r="N21" s="220"/>
    </row>
    <row r="22" ht="26" customHeight="1" spans="1:15">
      <c r="A22" s="215"/>
      <c r="B22" s="215"/>
      <c r="C22" s="215"/>
      <c r="D22" s="215"/>
      <c r="E22" s="216" t="s">
        <v>9</v>
      </c>
      <c r="F22" s="216"/>
      <c r="G22" s="217"/>
      <c r="H22" s="217"/>
      <c r="I22" s="217"/>
      <c r="J22" s="217"/>
      <c r="K22" s="216" t="s">
        <v>9</v>
      </c>
      <c r="L22" s="216"/>
      <c r="M22" s="220"/>
      <c r="N22" s="220"/>
      <c r="O22" s="216" t="s">
        <v>10</v>
      </c>
    </row>
    <row r="23" customHeight="1"/>
    <row r="24" customHeight="1" spans="5:5">
      <c r="E24" s="61"/>
    </row>
    <row r="25" customHeight="1"/>
    <row r="26" customHeight="1"/>
    <row r="27" customHeight="1"/>
    <row r="28" customHeight="1"/>
    <row r="29" customHeight="1" spans="2:2">
      <c r="B29" s="61"/>
    </row>
    <row r="30" customHeight="1" spans="3:4">
      <c r="C30" s="61"/>
      <c r="D30" s="61"/>
    </row>
  </sheetData>
  <sheetProtection formatCells="0" formatColumns="0" formatRows="0"/>
  <mergeCells count="6">
    <mergeCell ref="A3:N3"/>
    <mergeCell ref="I14:O14"/>
    <mergeCell ref="M21:N22"/>
    <mergeCell ref="G21:J22"/>
    <mergeCell ref="A20:D22"/>
    <mergeCell ref="G6:K8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showZeros="0" workbookViewId="0">
      <selection activeCell="A1" sqref="A1"/>
    </sheetView>
  </sheetViews>
  <sheetFormatPr defaultColWidth="9" defaultRowHeight="11.25" outlineLevelRow="6" outlineLevelCol="5"/>
  <cols>
    <col min="1" max="1" width="31" style="27" customWidth="1"/>
    <col min="2" max="2" width="30" style="27" customWidth="1"/>
    <col min="3" max="3" width="30.6666666666667" style="27" customWidth="1"/>
    <col min="4" max="4" width="29.1666666666667" style="27" customWidth="1"/>
    <col min="5" max="5" width="30" style="27" customWidth="1"/>
    <col min="6" max="6" width="24" style="27" customWidth="1"/>
    <col min="7" max="16384" width="9.33333333333333" style="27"/>
  </cols>
  <sheetData>
    <row r="1" ht="27" customHeight="1" spans="1:6">
      <c r="A1" s="76" t="s">
        <v>188</v>
      </c>
      <c r="B1" s="76"/>
      <c r="C1" s="76"/>
      <c r="D1" s="76"/>
      <c r="E1" s="76"/>
      <c r="F1" s="76"/>
    </row>
    <row r="2" ht="15.95" customHeight="1" spans="1:6">
      <c r="A2" s="77"/>
      <c r="B2" s="77"/>
      <c r="C2" s="77"/>
      <c r="D2" s="77"/>
      <c r="E2" s="77"/>
      <c r="F2" s="77"/>
    </row>
    <row r="3" ht="18.75" customHeight="1" spans="1:6">
      <c r="A3" s="78"/>
      <c r="B3" s="78"/>
      <c r="C3" s="79"/>
      <c r="D3" s="80"/>
      <c r="E3" s="80"/>
      <c r="F3" s="80" t="s">
        <v>12</v>
      </c>
    </row>
    <row r="4" ht="48.75" customHeight="1" spans="1:6">
      <c r="A4" s="81" t="s">
        <v>189</v>
      </c>
      <c r="B4" s="81" t="s">
        <v>190</v>
      </c>
      <c r="C4" s="82" t="s">
        <v>191</v>
      </c>
      <c r="D4" s="82"/>
      <c r="E4" s="82"/>
      <c r="F4" s="82" t="s">
        <v>192</v>
      </c>
    </row>
    <row r="5" ht="48.75" customHeight="1" spans="1:6">
      <c r="A5" s="83"/>
      <c r="B5" s="83"/>
      <c r="C5" s="82" t="s">
        <v>193</v>
      </c>
      <c r="D5" s="82" t="s">
        <v>194</v>
      </c>
      <c r="E5" s="82" t="s">
        <v>195</v>
      </c>
      <c r="F5" s="82"/>
    </row>
    <row r="6" s="47" customFormat="1" ht="48.75" customHeight="1" spans="1:6">
      <c r="A6" s="84">
        <v>773300</v>
      </c>
      <c r="B6" s="85">
        <v>0</v>
      </c>
      <c r="C6" s="86">
        <v>114000</v>
      </c>
      <c r="D6" s="86">
        <v>0</v>
      </c>
      <c r="E6" s="86">
        <v>114000</v>
      </c>
      <c r="F6" s="86">
        <v>659300</v>
      </c>
    </row>
    <row r="7" ht="48.75" customHeight="1" spans="1:6">
      <c r="A7" s="83"/>
      <c r="B7" s="83"/>
      <c r="C7" s="82"/>
      <c r="D7" s="82"/>
      <c r="E7" s="82"/>
      <c r="F7" s="82"/>
    </row>
  </sheetData>
  <sheetProtection formatCells="0" formatColumns="0" formatRows="0"/>
  <mergeCells count="5">
    <mergeCell ref="D3:E3"/>
    <mergeCell ref="C4:E4"/>
    <mergeCell ref="A4:A5"/>
    <mergeCell ref="B4:B5"/>
    <mergeCell ref="F4:F5"/>
  </mergeCells>
  <printOptions horizontalCentered="1" verticalCentered="1"/>
  <pageMargins left="0.354330708661417" right="0.15748031496063" top="0.590551181102362" bottom="0.393700787401575" header="0.511811023622047" footer="0.511811023622047"/>
  <pageSetup paperSize="9" scale="9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showGridLines="0" showZeros="0" workbookViewId="0">
      <selection activeCell="A1" sqref="A1"/>
    </sheetView>
  </sheetViews>
  <sheetFormatPr defaultColWidth="9" defaultRowHeight="12.75" customHeight="1" outlineLevelRow="5" outlineLevelCol="4"/>
  <cols>
    <col min="1" max="1" width="24" customWidth="1"/>
    <col min="2" max="5" width="34.6666666666667" customWidth="1"/>
  </cols>
  <sheetData>
    <row r="1" s="66" customFormat="1" ht="45" customHeight="1" spans="1:5">
      <c r="A1" s="28" t="s">
        <v>196</v>
      </c>
      <c r="B1" s="28"/>
      <c r="C1" s="28"/>
      <c r="D1" s="28"/>
      <c r="E1" s="28"/>
    </row>
    <row r="2" s="67" customFormat="1" customHeight="1" spans="5:5">
      <c r="E2" s="68" t="s">
        <v>12</v>
      </c>
    </row>
    <row r="3" ht="30" customHeight="1" spans="1:5">
      <c r="A3" s="69" t="s">
        <v>88</v>
      </c>
      <c r="B3" s="70" t="s">
        <v>197</v>
      </c>
      <c r="C3" s="71" t="s">
        <v>198</v>
      </c>
      <c r="D3" s="71"/>
      <c r="E3" s="71"/>
    </row>
    <row r="4" ht="30" customHeight="1" spans="1:5">
      <c r="A4" s="72"/>
      <c r="B4" s="71"/>
      <c r="C4" s="71" t="s">
        <v>85</v>
      </c>
      <c r="D4" s="71" t="s">
        <v>91</v>
      </c>
      <c r="E4" s="71" t="s">
        <v>92</v>
      </c>
    </row>
    <row r="5" s="61" customFormat="1" ht="30" customHeight="1" spans="1:5">
      <c r="A5" s="73"/>
      <c r="B5" s="74"/>
      <c r="C5" s="75"/>
      <c r="D5" s="75"/>
      <c r="E5" s="75"/>
    </row>
    <row r="6" ht="30" customHeight="1" spans="1:5">
      <c r="A6" s="72"/>
      <c r="B6" s="71"/>
      <c r="C6" s="71"/>
      <c r="D6" s="71"/>
      <c r="E6" s="71"/>
    </row>
  </sheetData>
  <sheetProtection formatCells="0" formatColumns="0" formatRows="0"/>
  <mergeCells count="3">
    <mergeCell ref="C3:E3"/>
    <mergeCell ref="A3:A4"/>
    <mergeCell ref="B3:B4"/>
  </mergeCells>
  <printOptions horizontalCentered="1"/>
  <pageMargins left="0.708661417322835" right="0.708661417322835" top="0.748031496062992" bottom="0.748031496062992" header="0.31496062992126" footer="0.31496062992126"/>
  <pageSetup paperSize="9" scale="9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I1" sqref="I1"/>
    </sheetView>
  </sheetViews>
  <sheetFormatPr defaultColWidth="9.33333333333333" defaultRowHeight="11.25"/>
  <cols>
    <col min="1" max="1" width="9" customWidth="1"/>
    <col min="2" max="2" width="20.3777777777778" customWidth="1"/>
    <col min="3" max="3" width="15.5" customWidth="1"/>
    <col min="4" max="4" width="23.3333333333333" customWidth="1"/>
    <col min="5" max="7" width="13.1666666666667" customWidth="1"/>
    <col min="8" max="8" width="11.6222222222222" customWidth="1"/>
    <col min="9" max="9" width="9.75555555555556" customWidth="1"/>
    <col min="10" max="10" width="11.7555555555556" customWidth="1"/>
    <col min="11" max="11" width="9.25555555555556" customWidth="1"/>
    <col min="12" max="12" width="11.3777777777778" customWidth="1"/>
    <col min="13" max="16" width="13.1666666666667" customWidth="1"/>
  </cols>
  <sheetData>
    <row r="1" ht="35.1" customHeight="1" spans="1:16">
      <c r="A1" s="62" t="s">
        <v>199</v>
      </c>
      <c r="B1" s="62"/>
      <c r="C1" s="62"/>
      <c r="D1" s="62"/>
      <c r="E1" s="62"/>
      <c r="F1" s="62"/>
      <c r="G1" s="62"/>
      <c r="H1" s="62"/>
      <c r="I1" s="62"/>
      <c r="J1" s="62"/>
      <c r="K1" s="65"/>
      <c r="L1" s="65"/>
      <c r="M1" s="65"/>
      <c r="N1" s="65"/>
      <c r="O1" s="65"/>
      <c r="P1" s="65"/>
    </row>
    <row r="2" ht="18" customHeight="1" spans="16:16">
      <c r="P2" t="s">
        <v>12</v>
      </c>
    </row>
    <row r="3" ht="17.1" customHeight="1" spans="1:16">
      <c r="A3" s="63" t="s">
        <v>68</v>
      </c>
      <c r="B3" s="63" t="s">
        <v>200</v>
      </c>
      <c r="C3" s="63" t="s">
        <v>201</v>
      </c>
      <c r="D3" s="63" t="s">
        <v>202</v>
      </c>
      <c r="E3" s="34" t="s">
        <v>70</v>
      </c>
      <c r="F3" s="34" t="s">
        <v>71</v>
      </c>
      <c r="G3" s="34"/>
      <c r="H3" s="34"/>
      <c r="I3" s="34"/>
      <c r="J3" s="34" t="s">
        <v>72</v>
      </c>
      <c r="K3" s="34" t="s">
        <v>73</v>
      </c>
      <c r="L3" s="34" t="s">
        <v>74</v>
      </c>
      <c r="M3" s="34" t="s">
        <v>75</v>
      </c>
      <c r="N3" s="34" t="s">
        <v>76</v>
      </c>
      <c r="O3" s="34"/>
      <c r="P3" s="34"/>
    </row>
    <row r="4" ht="36.95" customHeight="1" spans="1:16">
      <c r="A4" s="63"/>
      <c r="B4" s="63"/>
      <c r="C4" s="63"/>
      <c r="D4" s="63"/>
      <c r="E4" s="34"/>
      <c r="F4" s="34" t="s">
        <v>77</v>
      </c>
      <c r="G4" s="37" t="s">
        <v>78</v>
      </c>
      <c r="H4" s="34" t="s">
        <v>79</v>
      </c>
      <c r="I4" s="34" t="s">
        <v>80</v>
      </c>
      <c r="J4" s="34"/>
      <c r="K4" s="34"/>
      <c r="L4" s="34"/>
      <c r="M4" s="34"/>
      <c r="N4" s="34" t="s">
        <v>81</v>
      </c>
      <c r="O4" s="34" t="s">
        <v>82</v>
      </c>
      <c r="P4" s="34" t="s">
        <v>83</v>
      </c>
    </row>
    <row r="5" s="61" customFormat="1" ht="30" customHeight="1" spans="1:16">
      <c r="A5" s="64"/>
      <c r="B5" s="64" t="s">
        <v>85</v>
      </c>
      <c r="C5" s="64"/>
      <c r="D5" s="64"/>
      <c r="E5" s="60">
        <v>1950000</v>
      </c>
      <c r="F5" s="60">
        <v>1950000</v>
      </c>
      <c r="G5" s="60">
        <v>1950000</v>
      </c>
      <c r="H5" s="60">
        <v>0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0">
        <v>0</v>
      </c>
      <c r="P5" s="60">
        <v>0</v>
      </c>
    </row>
    <row r="6" ht="30" customHeight="1" spans="1:16">
      <c r="A6" s="64" t="s">
        <v>86</v>
      </c>
      <c r="B6" s="64" t="s">
        <v>5</v>
      </c>
      <c r="C6" s="64"/>
      <c r="D6" s="64"/>
      <c r="E6" s="60">
        <v>1950000</v>
      </c>
      <c r="F6" s="60">
        <v>1950000</v>
      </c>
      <c r="G6" s="60">
        <v>1950000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</row>
    <row r="7" ht="30" customHeight="1" spans="1:16">
      <c r="A7" s="64" t="s">
        <v>153</v>
      </c>
      <c r="B7" s="64" t="s">
        <v>126</v>
      </c>
      <c r="C7" s="64" t="s">
        <v>203</v>
      </c>
      <c r="D7" s="64" t="s">
        <v>204</v>
      </c>
      <c r="E7" s="60">
        <v>1500000</v>
      </c>
      <c r="F7" s="60">
        <v>1500000</v>
      </c>
      <c r="G7" s="60">
        <v>1500000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</row>
    <row r="8" ht="30" customHeight="1" spans="1:16">
      <c r="A8" s="64" t="s">
        <v>153</v>
      </c>
      <c r="B8" s="64" t="s">
        <v>101</v>
      </c>
      <c r="C8" s="64" t="s">
        <v>205</v>
      </c>
      <c r="D8" s="64" t="s">
        <v>206</v>
      </c>
      <c r="E8" s="60">
        <v>50000</v>
      </c>
      <c r="F8" s="60">
        <v>50000</v>
      </c>
      <c r="G8" s="60">
        <v>50000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</row>
    <row r="9" ht="30" customHeight="1" spans="1:16">
      <c r="A9" s="64" t="s">
        <v>153</v>
      </c>
      <c r="B9" s="64" t="s">
        <v>153</v>
      </c>
      <c r="C9" s="64" t="s">
        <v>207</v>
      </c>
      <c r="D9" s="64" t="s">
        <v>208</v>
      </c>
      <c r="E9" s="60">
        <v>200000</v>
      </c>
      <c r="F9" s="60">
        <v>200000</v>
      </c>
      <c r="G9" s="60">
        <v>200000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</row>
    <row r="10" ht="30" customHeight="1" spans="1:16">
      <c r="A10" s="64" t="s">
        <v>153</v>
      </c>
      <c r="B10" s="64" t="s">
        <v>153</v>
      </c>
      <c r="C10" s="64" t="s">
        <v>209</v>
      </c>
      <c r="D10" s="64" t="s">
        <v>210</v>
      </c>
      <c r="E10" s="60">
        <v>200000</v>
      </c>
      <c r="F10" s="60">
        <v>200000</v>
      </c>
      <c r="G10" s="60">
        <v>200000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</row>
  </sheetData>
  <sheetProtection formatCells="0" formatColumns="0" formatRows="0"/>
  <mergeCells count="11">
    <mergeCell ref="F3:I3"/>
    <mergeCell ref="N3:P3"/>
    <mergeCell ref="A3:A4"/>
    <mergeCell ref="B3:B4"/>
    <mergeCell ref="C3:C4"/>
    <mergeCell ref="D3:D4"/>
    <mergeCell ref="E3:E4"/>
    <mergeCell ref="J3:J4"/>
    <mergeCell ref="K3:K4"/>
    <mergeCell ref="L3:L4"/>
    <mergeCell ref="M3:M4"/>
  </mergeCells>
  <printOptions horizontalCentered="1"/>
  <pageMargins left="0.708661417322835" right="0.708661417322835" top="0.748031496062992" bottom="0.748031496062992" header="0.31496062992126" footer="0.31496062992126"/>
  <pageSetup paperSize="9" scale="75" orientation="landscape" cellComments="atEnd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showGridLines="0" showZeros="0" workbookViewId="0">
      <selection activeCell="A1" sqref="A1"/>
    </sheetView>
  </sheetViews>
  <sheetFormatPr defaultColWidth="9" defaultRowHeight="11.25"/>
  <cols>
    <col min="1" max="1" width="14.1666666666667" style="27" customWidth="1"/>
    <col min="2" max="2" width="22.8333333333333" style="27" customWidth="1"/>
    <col min="3" max="4" width="14.1666666666667" style="27" customWidth="1"/>
    <col min="5" max="5" width="22.3333333333333" style="27" customWidth="1"/>
    <col min="6" max="7" width="7.5" style="27" customWidth="1"/>
    <col min="8" max="8" width="14.8333333333333" style="27" customWidth="1"/>
    <col min="9" max="9" width="16.1666666666667" style="27" customWidth="1"/>
    <col min="10" max="10" width="16.5" style="27" customWidth="1"/>
    <col min="11" max="21" width="15.3333333333333" style="27" customWidth="1"/>
    <col min="22" max="16384" width="9.33333333333333" style="27"/>
  </cols>
  <sheetData>
    <row r="1" ht="44.1" customHeight="1" spans="1:21">
      <c r="A1" s="48" t="s">
        <v>211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3"/>
      <c r="O1" s="43"/>
      <c r="P1" s="43"/>
      <c r="Q1" s="43"/>
      <c r="R1" s="43"/>
      <c r="S1" s="43"/>
      <c r="T1" s="43"/>
      <c r="U1" s="43"/>
    </row>
    <row r="2" ht="23.25" customHeight="1" spans="3:21">
      <c r="C2" s="49"/>
      <c r="D2" s="50"/>
      <c r="E2" s="50"/>
      <c r="F2" s="50"/>
      <c r="G2" s="50"/>
      <c r="H2" s="50"/>
      <c r="I2" s="50"/>
      <c r="J2" s="50"/>
      <c r="K2" s="50"/>
      <c r="L2" s="59"/>
      <c r="M2" s="59"/>
      <c r="U2" t="s">
        <v>12</v>
      </c>
    </row>
    <row r="3" ht="18" customHeight="1" spans="1:21">
      <c r="A3" s="51" t="s">
        <v>212</v>
      </c>
      <c r="B3" s="52" t="s">
        <v>69</v>
      </c>
      <c r="C3" s="53" t="s">
        <v>213</v>
      </c>
      <c r="D3" s="53"/>
      <c r="E3" s="53"/>
      <c r="F3" s="53"/>
      <c r="G3" s="53"/>
      <c r="H3" s="53"/>
      <c r="I3" s="53"/>
      <c r="J3" s="34" t="s">
        <v>70</v>
      </c>
      <c r="K3" s="34" t="s">
        <v>71</v>
      </c>
      <c r="L3" s="34"/>
      <c r="M3" s="34"/>
      <c r="N3" s="34"/>
      <c r="O3" s="34" t="s">
        <v>72</v>
      </c>
      <c r="P3" s="34" t="s">
        <v>73</v>
      </c>
      <c r="Q3" s="34" t="s">
        <v>74</v>
      </c>
      <c r="R3" s="34" t="s">
        <v>75</v>
      </c>
      <c r="S3" s="34" t="s">
        <v>76</v>
      </c>
      <c r="T3" s="34"/>
      <c r="U3" s="34"/>
    </row>
    <row r="4" ht="27.75" customHeight="1" spans="1:21">
      <c r="A4" s="54"/>
      <c r="B4" s="52"/>
      <c r="C4" s="53" t="s">
        <v>183</v>
      </c>
      <c r="D4" s="53" t="s">
        <v>214</v>
      </c>
      <c r="E4" s="53" t="s">
        <v>215</v>
      </c>
      <c r="F4" s="53" t="s">
        <v>216</v>
      </c>
      <c r="G4" s="53" t="s">
        <v>217</v>
      </c>
      <c r="H4" s="53" t="s">
        <v>218</v>
      </c>
      <c r="I4" s="53" t="s">
        <v>219</v>
      </c>
      <c r="J4" s="34"/>
      <c r="K4" s="34" t="s">
        <v>77</v>
      </c>
      <c r="L4" s="37" t="s">
        <v>78</v>
      </c>
      <c r="M4" s="34" t="s">
        <v>79</v>
      </c>
      <c r="N4" s="34" t="s">
        <v>80</v>
      </c>
      <c r="O4" s="34"/>
      <c r="P4" s="34"/>
      <c r="Q4" s="34"/>
      <c r="R4" s="34"/>
      <c r="S4" s="34" t="s">
        <v>81</v>
      </c>
      <c r="T4" s="34" t="s">
        <v>82</v>
      </c>
      <c r="U4" s="34" t="s">
        <v>83</v>
      </c>
    </row>
    <row r="5" s="47" customFormat="1" ht="17.25" customHeight="1" spans="1:21">
      <c r="A5" s="55"/>
      <c r="B5" s="56"/>
      <c r="C5" s="57" t="s">
        <v>85</v>
      </c>
      <c r="D5" s="57"/>
      <c r="E5" s="57"/>
      <c r="F5" s="57"/>
      <c r="G5" s="58"/>
      <c r="H5" s="58"/>
      <c r="I5" s="57"/>
      <c r="J5" s="60">
        <v>2248900</v>
      </c>
      <c r="K5" s="60">
        <v>1618900</v>
      </c>
      <c r="L5" s="60">
        <v>1618900</v>
      </c>
      <c r="M5" s="60">
        <v>0</v>
      </c>
      <c r="N5" s="60">
        <v>0</v>
      </c>
      <c r="O5" s="60">
        <v>0</v>
      </c>
      <c r="P5" s="60">
        <v>0</v>
      </c>
      <c r="Q5" s="60">
        <v>0</v>
      </c>
      <c r="R5" s="60">
        <v>630000</v>
      </c>
      <c r="S5" s="60">
        <v>0</v>
      </c>
      <c r="T5" s="60">
        <v>0</v>
      </c>
      <c r="U5" s="60">
        <v>0</v>
      </c>
    </row>
    <row r="6" ht="17.25" customHeight="1" spans="1:21">
      <c r="A6" s="55" t="s">
        <v>86</v>
      </c>
      <c r="B6" s="56"/>
      <c r="C6" s="57" t="s">
        <v>5</v>
      </c>
      <c r="D6" s="57"/>
      <c r="E6" s="57"/>
      <c r="F6" s="57"/>
      <c r="G6" s="58"/>
      <c r="H6" s="58"/>
      <c r="I6" s="57"/>
      <c r="J6" s="60">
        <v>2248900</v>
      </c>
      <c r="K6" s="60">
        <v>1618900</v>
      </c>
      <c r="L6" s="60">
        <v>1618900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630000</v>
      </c>
      <c r="S6" s="60">
        <v>0</v>
      </c>
      <c r="T6" s="60">
        <v>0</v>
      </c>
      <c r="U6" s="60">
        <v>0</v>
      </c>
    </row>
    <row r="7" ht="17.25" customHeight="1" spans="1:21">
      <c r="A7" s="55" t="s">
        <v>153</v>
      </c>
      <c r="B7" s="56" t="s">
        <v>5</v>
      </c>
      <c r="C7" s="57" t="s">
        <v>101</v>
      </c>
      <c r="D7" s="57" t="s">
        <v>220</v>
      </c>
      <c r="E7" s="57" t="s">
        <v>221</v>
      </c>
      <c r="F7" s="57" t="s">
        <v>222</v>
      </c>
      <c r="G7" s="58">
        <v>20</v>
      </c>
      <c r="H7" s="58">
        <v>800</v>
      </c>
      <c r="I7" s="57" t="s">
        <v>223</v>
      </c>
      <c r="J7" s="60">
        <v>16000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0">
        <v>0</v>
      </c>
      <c r="R7" s="60">
        <v>16000</v>
      </c>
      <c r="S7" s="60">
        <v>0</v>
      </c>
      <c r="T7" s="60">
        <v>0</v>
      </c>
      <c r="U7" s="60">
        <v>0</v>
      </c>
    </row>
    <row r="8" ht="17.25" customHeight="1" spans="1:21">
      <c r="A8" s="55" t="s">
        <v>153</v>
      </c>
      <c r="B8" s="56"/>
      <c r="C8" s="57" t="s">
        <v>153</v>
      </c>
      <c r="D8" s="57" t="s">
        <v>224</v>
      </c>
      <c r="E8" s="57" t="s">
        <v>221</v>
      </c>
      <c r="F8" s="57" t="s">
        <v>225</v>
      </c>
      <c r="G8" s="58">
        <v>1</v>
      </c>
      <c r="H8" s="58">
        <v>10000</v>
      </c>
      <c r="I8" s="57" t="s">
        <v>226</v>
      </c>
      <c r="J8" s="60">
        <v>10000</v>
      </c>
      <c r="K8" s="60">
        <v>10000</v>
      </c>
      <c r="L8" s="60">
        <v>10000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</row>
    <row r="9" ht="17.25" customHeight="1" spans="1:21">
      <c r="A9" s="55" t="s">
        <v>153</v>
      </c>
      <c r="B9" s="56"/>
      <c r="C9" s="57" t="s">
        <v>153</v>
      </c>
      <c r="D9" s="57" t="s">
        <v>227</v>
      </c>
      <c r="E9" s="57" t="s">
        <v>221</v>
      </c>
      <c r="F9" s="57" t="s">
        <v>225</v>
      </c>
      <c r="G9" s="58">
        <v>5</v>
      </c>
      <c r="H9" s="58">
        <v>2000</v>
      </c>
      <c r="I9" s="57" t="s">
        <v>226</v>
      </c>
      <c r="J9" s="60">
        <v>10000</v>
      </c>
      <c r="K9" s="60">
        <v>10000</v>
      </c>
      <c r="L9" s="60">
        <v>10000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</row>
    <row r="10" ht="17.25" customHeight="1" spans="1:21">
      <c r="A10" s="55" t="s">
        <v>153</v>
      </c>
      <c r="B10" s="56"/>
      <c r="C10" s="57" t="s">
        <v>153</v>
      </c>
      <c r="D10" s="57" t="s">
        <v>228</v>
      </c>
      <c r="E10" s="57" t="s">
        <v>221</v>
      </c>
      <c r="F10" s="57" t="s">
        <v>229</v>
      </c>
      <c r="G10" s="58">
        <v>1</v>
      </c>
      <c r="H10" s="58">
        <v>20000</v>
      </c>
      <c r="I10" s="57" t="s">
        <v>223</v>
      </c>
      <c r="J10" s="60">
        <v>20000</v>
      </c>
      <c r="K10" s="60">
        <v>20000</v>
      </c>
      <c r="L10" s="60">
        <v>20000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</row>
    <row r="11" ht="17.25" customHeight="1" spans="1:21">
      <c r="A11" s="55" t="s">
        <v>153</v>
      </c>
      <c r="B11" s="56"/>
      <c r="C11" s="57" t="s">
        <v>153</v>
      </c>
      <c r="D11" s="57" t="s">
        <v>230</v>
      </c>
      <c r="E11" s="57" t="s">
        <v>221</v>
      </c>
      <c r="F11" s="57" t="s">
        <v>231</v>
      </c>
      <c r="G11" s="58">
        <v>50</v>
      </c>
      <c r="H11" s="58">
        <v>5000</v>
      </c>
      <c r="I11" s="57" t="s">
        <v>232</v>
      </c>
      <c r="J11" s="60">
        <v>250000</v>
      </c>
      <c r="K11" s="60">
        <v>250000</v>
      </c>
      <c r="L11" s="60">
        <v>250000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</row>
    <row r="12" ht="17.25" customHeight="1" spans="1:21">
      <c r="A12" s="55" t="s">
        <v>153</v>
      </c>
      <c r="B12" s="56"/>
      <c r="C12" s="57" t="s">
        <v>153</v>
      </c>
      <c r="D12" s="57" t="s">
        <v>230</v>
      </c>
      <c r="E12" s="57" t="s">
        <v>221</v>
      </c>
      <c r="F12" s="57" t="s">
        <v>231</v>
      </c>
      <c r="G12" s="58">
        <v>2</v>
      </c>
      <c r="H12" s="58">
        <v>150000</v>
      </c>
      <c r="I12" s="57" t="s">
        <v>232</v>
      </c>
      <c r="J12" s="60">
        <v>300000</v>
      </c>
      <c r="K12" s="60">
        <v>300000</v>
      </c>
      <c r="L12" s="60">
        <v>300000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</row>
    <row r="13" ht="17.25" customHeight="1" spans="1:21">
      <c r="A13" s="55" t="s">
        <v>153</v>
      </c>
      <c r="B13" s="56"/>
      <c r="C13" s="57" t="s">
        <v>153</v>
      </c>
      <c r="D13" s="57" t="s">
        <v>233</v>
      </c>
      <c r="E13" s="57" t="s">
        <v>221</v>
      </c>
      <c r="F13" s="57" t="s">
        <v>225</v>
      </c>
      <c r="G13" s="58">
        <v>5</v>
      </c>
      <c r="H13" s="58">
        <v>1000</v>
      </c>
      <c r="I13" s="57" t="s">
        <v>232</v>
      </c>
      <c r="J13" s="60">
        <v>5000</v>
      </c>
      <c r="K13" s="60">
        <v>5000</v>
      </c>
      <c r="L13" s="60">
        <v>5000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</row>
    <row r="14" ht="17.25" customHeight="1" spans="1:21">
      <c r="A14" s="55" t="s">
        <v>153</v>
      </c>
      <c r="B14" s="56"/>
      <c r="C14" s="57" t="s">
        <v>153</v>
      </c>
      <c r="D14" s="57" t="s">
        <v>234</v>
      </c>
      <c r="E14" s="57" t="s">
        <v>221</v>
      </c>
      <c r="F14" s="57" t="s">
        <v>225</v>
      </c>
      <c r="G14" s="58">
        <v>8</v>
      </c>
      <c r="H14" s="58">
        <v>10000</v>
      </c>
      <c r="I14" s="57" t="s">
        <v>226</v>
      </c>
      <c r="J14" s="60">
        <v>80000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80000</v>
      </c>
      <c r="S14" s="60">
        <v>0</v>
      </c>
      <c r="T14" s="60">
        <v>0</v>
      </c>
      <c r="U14" s="60">
        <v>0</v>
      </c>
    </row>
    <row r="15" ht="17.25" customHeight="1" spans="1:21">
      <c r="A15" s="55" t="s">
        <v>153</v>
      </c>
      <c r="B15" s="56"/>
      <c r="C15" s="57" t="s">
        <v>153</v>
      </c>
      <c r="D15" s="57" t="s">
        <v>235</v>
      </c>
      <c r="E15" s="57" t="s">
        <v>221</v>
      </c>
      <c r="F15" s="57" t="s">
        <v>231</v>
      </c>
      <c r="G15" s="58">
        <v>8</v>
      </c>
      <c r="H15" s="58">
        <v>3000</v>
      </c>
      <c r="I15" s="57" t="s">
        <v>232</v>
      </c>
      <c r="J15" s="60">
        <v>24000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24000</v>
      </c>
      <c r="S15" s="60">
        <v>0</v>
      </c>
      <c r="T15" s="60">
        <v>0</v>
      </c>
      <c r="U15" s="60">
        <v>0</v>
      </c>
    </row>
    <row r="16" ht="17.25" customHeight="1" spans="1:21">
      <c r="A16" s="55" t="s">
        <v>153</v>
      </c>
      <c r="B16" s="56"/>
      <c r="C16" s="57" t="s">
        <v>153</v>
      </c>
      <c r="D16" s="57" t="s">
        <v>236</v>
      </c>
      <c r="E16" s="57" t="s">
        <v>221</v>
      </c>
      <c r="F16" s="57" t="s">
        <v>225</v>
      </c>
      <c r="G16" s="58">
        <v>2</v>
      </c>
      <c r="H16" s="58">
        <v>1500</v>
      </c>
      <c r="I16" s="57" t="s">
        <v>223</v>
      </c>
      <c r="J16" s="60">
        <v>3000</v>
      </c>
      <c r="K16" s="60">
        <v>3000</v>
      </c>
      <c r="L16" s="60">
        <v>3000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</row>
    <row r="17" ht="17.25" customHeight="1" spans="1:21">
      <c r="A17" s="55" t="s">
        <v>153</v>
      </c>
      <c r="B17" s="56"/>
      <c r="C17" s="57" t="s">
        <v>153</v>
      </c>
      <c r="D17" s="57" t="s">
        <v>237</v>
      </c>
      <c r="E17" s="57" t="s">
        <v>221</v>
      </c>
      <c r="F17" s="57" t="s">
        <v>238</v>
      </c>
      <c r="G17" s="58">
        <v>100</v>
      </c>
      <c r="H17" s="58">
        <v>200</v>
      </c>
      <c r="I17" s="57" t="s">
        <v>223</v>
      </c>
      <c r="J17" s="60">
        <v>20000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20000</v>
      </c>
      <c r="S17" s="60">
        <v>0</v>
      </c>
      <c r="T17" s="60">
        <v>0</v>
      </c>
      <c r="U17" s="60">
        <v>0</v>
      </c>
    </row>
    <row r="18" ht="17.25" customHeight="1" spans="1:21">
      <c r="A18" s="55" t="s">
        <v>153</v>
      </c>
      <c r="B18" s="56"/>
      <c r="C18" s="57" t="s">
        <v>153</v>
      </c>
      <c r="D18" s="57" t="s">
        <v>220</v>
      </c>
      <c r="E18" s="57" t="s">
        <v>221</v>
      </c>
      <c r="F18" s="57" t="s">
        <v>222</v>
      </c>
      <c r="G18" s="58">
        <v>3</v>
      </c>
      <c r="H18" s="58">
        <v>2000</v>
      </c>
      <c r="I18" s="57" t="s">
        <v>223</v>
      </c>
      <c r="J18" s="60">
        <v>6000</v>
      </c>
      <c r="K18" s="60">
        <v>6000</v>
      </c>
      <c r="L18" s="60">
        <v>6000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</row>
    <row r="19" ht="17.25" customHeight="1" spans="1:21">
      <c r="A19" s="55" t="s">
        <v>153</v>
      </c>
      <c r="B19" s="56"/>
      <c r="C19" s="57" t="s">
        <v>153</v>
      </c>
      <c r="D19" s="57" t="s">
        <v>237</v>
      </c>
      <c r="E19" s="57" t="s">
        <v>221</v>
      </c>
      <c r="F19" s="57" t="s">
        <v>238</v>
      </c>
      <c r="G19" s="58">
        <v>50</v>
      </c>
      <c r="H19" s="58">
        <v>160</v>
      </c>
      <c r="I19" s="57" t="s">
        <v>223</v>
      </c>
      <c r="J19" s="60">
        <v>8000</v>
      </c>
      <c r="K19" s="60">
        <v>8000</v>
      </c>
      <c r="L19" s="60">
        <v>8000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</row>
    <row r="20" ht="17.25" customHeight="1" spans="1:21">
      <c r="A20" s="55" t="s">
        <v>153</v>
      </c>
      <c r="B20" s="56"/>
      <c r="C20" s="57" t="s">
        <v>153</v>
      </c>
      <c r="D20" s="57" t="s">
        <v>239</v>
      </c>
      <c r="E20" s="57" t="s">
        <v>221</v>
      </c>
      <c r="F20" s="57" t="s">
        <v>222</v>
      </c>
      <c r="G20" s="58">
        <v>2</v>
      </c>
      <c r="H20" s="58">
        <v>20000</v>
      </c>
      <c r="I20" s="57" t="s">
        <v>232</v>
      </c>
      <c r="J20" s="60">
        <v>40000</v>
      </c>
      <c r="K20" s="60">
        <v>40000</v>
      </c>
      <c r="L20" s="60">
        <v>40000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</row>
    <row r="21" ht="17.25" customHeight="1" spans="1:21">
      <c r="A21" s="55" t="s">
        <v>153</v>
      </c>
      <c r="B21" s="56"/>
      <c r="C21" s="57" t="s">
        <v>153</v>
      </c>
      <c r="D21" s="57" t="s">
        <v>240</v>
      </c>
      <c r="E21" s="57" t="s">
        <v>221</v>
      </c>
      <c r="F21" s="57" t="s">
        <v>225</v>
      </c>
      <c r="G21" s="58">
        <v>10</v>
      </c>
      <c r="H21" s="58">
        <v>3000</v>
      </c>
      <c r="I21" s="57" t="s">
        <v>226</v>
      </c>
      <c r="J21" s="60">
        <v>30000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30000</v>
      </c>
      <c r="S21" s="60">
        <v>0</v>
      </c>
      <c r="T21" s="60">
        <v>0</v>
      </c>
      <c r="U21" s="60">
        <v>0</v>
      </c>
    </row>
    <row r="22" ht="17.25" customHeight="1" spans="1:21">
      <c r="A22" s="55" t="s">
        <v>153</v>
      </c>
      <c r="B22" s="56"/>
      <c r="C22" s="57" t="s">
        <v>153</v>
      </c>
      <c r="D22" s="57" t="s">
        <v>241</v>
      </c>
      <c r="E22" s="57" t="s">
        <v>221</v>
      </c>
      <c r="F22" s="57" t="s">
        <v>225</v>
      </c>
      <c r="G22" s="58">
        <v>10</v>
      </c>
      <c r="H22" s="58">
        <v>6000</v>
      </c>
      <c r="I22" s="57" t="s">
        <v>226</v>
      </c>
      <c r="J22" s="60">
        <v>60000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60000</v>
      </c>
      <c r="S22" s="60">
        <v>0</v>
      </c>
      <c r="T22" s="60">
        <v>0</v>
      </c>
      <c r="U22" s="60">
        <v>0</v>
      </c>
    </row>
    <row r="23" ht="17.25" customHeight="1" spans="1:21">
      <c r="A23" s="55" t="s">
        <v>153</v>
      </c>
      <c r="B23" s="56"/>
      <c r="C23" s="57" t="s">
        <v>153</v>
      </c>
      <c r="D23" s="57" t="s">
        <v>242</v>
      </c>
      <c r="E23" s="57" t="s">
        <v>221</v>
      </c>
      <c r="F23" s="57" t="s">
        <v>225</v>
      </c>
      <c r="G23" s="58">
        <v>2</v>
      </c>
      <c r="H23" s="58">
        <v>2000</v>
      </c>
      <c r="I23" s="57" t="s">
        <v>232</v>
      </c>
      <c r="J23" s="60">
        <v>4000</v>
      </c>
      <c r="K23" s="60">
        <v>4000</v>
      </c>
      <c r="L23" s="60">
        <v>4000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</row>
    <row r="24" ht="17.25" customHeight="1" spans="1:21">
      <c r="A24" s="55" t="s">
        <v>153</v>
      </c>
      <c r="B24" s="56"/>
      <c r="C24" s="57" t="s">
        <v>153</v>
      </c>
      <c r="D24" s="57" t="s">
        <v>243</v>
      </c>
      <c r="E24" s="57" t="s">
        <v>221</v>
      </c>
      <c r="F24" s="57" t="s">
        <v>225</v>
      </c>
      <c r="G24" s="58">
        <v>2</v>
      </c>
      <c r="H24" s="58">
        <v>3000</v>
      </c>
      <c r="I24" s="57" t="s">
        <v>223</v>
      </c>
      <c r="J24" s="60">
        <v>6000</v>
      </c>
      <c r="K24" s="60">
        <v>6000</v>
      </c>
      <c r="L24" s="60">
        <v>6000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</row>
    <row r="25" ht="17.25" customHeight="1" spans="1:21">
      <c r="A25" s="55" t="s">
        <v>153</v>
      </c>
      <c r="B25" s="56"/>
      <c r="C25" s="57" t="s">
        <v>153</v>
      </c>
      <c r="D25" s="57" t="s">
        <v>244</v>
      </c>
      <c r="E25" s="57" t="s">
        <v>221</v>
      </c>
      <c r="F25" s="57" t="s">
        <v>225</v>
      </c>
      <c r="G25" s="58">
        <v>5</v>
      </c>
      <c r="H25" s="58">
        <v>1000</v>
      </c>
      <c r="I25" s="57" t="s">
        <v>223</v>
      </c>
      <c r="J25" s="60">
        <v>5000</v>
      </c>
      <c r="K25" s="60">
        <v>5000</v>
      </c>
      <c r="L25" s="60">
        <v>5000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</row>
    <row r="26" ht="17.25" customHeight="1" spans="1:21">
      <c r="A26" s="55" t="s">
        <v>153</v>
      </c>
      <c r="B26" s="56"/>
      <c r="C26" s="57" t="s">
        <v>153</v>
      </c>
      <c r="D26" s="57" t="s">
        <v>245</v>
      </c>
      <c r="E26" s="57" t="s">
        <v>221</v>
      </c>
      <c r="F26" s="57" t="s">
        <v>225</v>
      </c>
      <c r="G26" s="58">
        <v>35</v>
      </c>
      <c r="H26" s="58">
        <v>12000</v>
      </c>
      <c r="I26" s="57" t="s">
        <v>226</v>
      </c>
      <c r="J26" s="60">
        <v>420000</v>
      </c>
      <c r="K26" s="60">
        <v>120000</v>
      </c>
      <c r="L26" s="60">
        <v>120000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300000</v>
      </c>
      <c r="S26" s="60">
        <v>0</v>
      </c>
      <c r="T26" s="60">
        <v>0</v>
      </c>
      <c r="U26" s="60">
        <v>0</v>
      </c>
    </row>
    <row r="27" ht="17.25" customHeight="1" spans="1:21">
      <c r="A27" s="55" t="s">
        <v>153</v>
      </c>
      <c r="B27" s="56"/>
      <c r="C27" s="57" t="s">
        <v>153</v>
      </c>
      <c r="D27" s="57" t="s">
        <v>246</v>
      </c>
      <c r="E27" s="57" t="s">
        <v>221</v>
      </c>
      <c r="F27" s="57" t="s">
        <v>225</v>
      </c>
      <c r="G27" s="58">
        <v>2</v>
      </c>
      <c r="H27" s="58">
        <v>4000</v>
      </c>
      <c r="I27" s="57" t="s">
        <v>226</v>
      </c>
      <c r="J27" s="60">
        <v>8000</v>
      </c>
      <c r="K27" s="60">
        <v>8000</v>
      </c>
      <c r="L27" s="60">
        <v>8000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</row>
    <row r="28" ht="17.25" customHeight="1" spans="1:21">
      <c r="A28" s="55" t="s">
        <v>153</v>
      </c>
      <c r="B28" s="56"/>
      <c r="C28" s="57" t="s">
        <v>153</v>
      </c>
      <c r="D28" s="57" t="s">
        <v>247</v>
      </c>
      <c r="E28" s="57" t="s">
        <v>221</v>
      </c>
      <c r="F28" s="57" t="s">
        <v>225</v>
      </c>
      <c r="G28" s="58">
        <v>1</v>
      </c>
      <c r="H28" s="58">
        <v>10000</v>
      </c>
      <c r="I28" s="57" t="s">
        <v>226</v>
      </c>
      <c r="J28" s="60">
        <v>10000</v>
      </c>
      <c r="K28" s="60">
        <v>10000</v>
      </c>
      <c r="L28" s="60">
        <v>10000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</row>
    <row r="29" ht="17.25" customHeight="1" spans="1:21">
      <c r="A29" s="55" t="s">
        <v>153</v>
      </c>
      <c r="B29" s="56"/>
      <c r="C29" s="57" t="s">
        <v>153</v>
      </c>
      <c r="D29" s="57" t="s">
        <v>248</v>
      </c>
      <c r="E29" s="57" t="s">
        <v>221</v>
      </c>
      <c r="F29" s="57" t="s">
        <v>231</v>
      </c>
      <c r="G29" s="58">
        <v>20</v>
      </c>
      <c r="H29" s="58">
        <v>1000</v>
      </c>
      <c r="I29" s="57" t="s">
        <v>232</v>
      </c>
      <c r="J29" s="60">
        <v>20000</v>
      </c>
      <c r="K29" s="60">
        <v>20000</v>
      </c>
      <c r="L29" s="60">
        <v>20000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</row>
    <row r="30" ht="17.25" customHeight="1" spans="1:21">
      <c r="A30" s="55" t="s">
        <v>153</v>
      </c>
      <c r="B30" s="56"/>
      <c r="C30" s="57" t="s">
        <v>153</v>
      </c>
      <c r="D30" s="57" t="s">
        <v>249</v>
      </c>
      <c r="E30" s="57" t="s">
        <v>221</v>
      </c>
      <c r="F30" s="57" t="s">
        <v>238</v>
      </c>
      <c r="G30" s="58">
        <v>10</v>
      </c>
      <c r="H30" s="58">
        <v>2000</v>
      </c>
      <c r="I30" s="57" t="s">
        <v>223</v>
      </c>
      <c r="J30" s="60">
        <v>20000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20000</v>
      </c>
      <c r="S30" s="60">
        <v>0</v>
      </c>
      <c r="T30" s="60">
        <v>0</v>
      </c>
      <c r="U30" s="60">
        <v>0</v>
      </c>
    </row>
    <row r="31" ht="17.25" customHeight="1" spans="1:21">
      <c r="A31" s="55" t="s">
        <v>153</v>
      </c>
      <c r="B31" s="56"/>
      <c r="C31" s="57" t="s">
        <v>153</v>
      </c>
      <c r="D31" s="57" t="s">
        <v>250</v>
      </c>
      <c r="E31" s="57" t="s">
        <v>221</v>
      </c>
      <c r="F31" s="57" t="s">
        <v>238</v>
      </c>
      <c r="G31" s="58">
        <v>20</v>
      </c>
      <c r="H31" s="58">
        <v>1000</v>
      </c>
      <c r="I31" s="57" t="s">
        <v>223</v>
      </c>
      <c r="J31" s="60">
        <v>20000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20000</v>
      </c>
      <c r="S31" s="60">
        <v>0</v>
      </c>
      <c r="T31" s="60">
        <v>0</v>
      </c>
      <c r="U31" s="60">
        <v>0</v>
      </c>
    </row>
    <row r="32" ht="17.25" customHeight="1" spans="1:21">
      <c r="A32" s="55" t="s">
        <v>153</v>
      </c>
      <c r="B32" s="56"/>
      <c r="C32" s="57" t="s">
        <v>153</v>
      </c>
      <c r="D32" s="57" t="s">
        <v>251</v>
      </c>
      <c r="E32" s="57" t="s">
        <v>221</v>
      </c>
      <c r="F32" s="57" t="s">
        <v>252</v>
      </c>
      <c r="G32" s="58">
        <v>2</v>
      </c>
      <c r="H32" s="58">
        <v>175000</v>
      </c>
      <c r="I32" s="57" t="s">
        <v>223</v>
      </c>
      <c r="J32" s="60">
        <v>350000</v>
      </c>
      <c r="K32" s="60">
        <v>350000</v>
      </c>
      <c r="L32" s="60">
        <v>350000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</row>
    <row r="33" ht="17.25" customHeight="1" spans="1:21">
      <c r="A33" s="55" t="s">
        <v>153</v>
      </c>
      <c r="B33" s="56"/>
      <c r="C33" s="57" t="s">
        <v>153</v>
      </c>
      <c r="D33" s="57" t="s">
        <v>220</v>
      </c>
      <c r="E33" s="57" t="s">
        <v>221</v>
      </c>
      <c r="F33" s="57" t="s">
        <v>222</v>
      </c>
      <c r="G33" s="58">
        <v>5</v>
      </c>
      <c r="H33" s="58">
        <v>1500</v>
      </c>
      <c r="I33" s="57" t="s">
        <v>223</v>
      </c>
      <c r="J33" s="60">
        <v>7500</v>
      </c>
      <c r="K33" s="60">
        <v>7500</v>
      </c>
      <c r="L33" s="60">
        <v>7500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</row>
    <row r="34" ht="17.25" customHeight="1" spans="1:21">
      <c r="A34" s="55" t="s">
        <v>153</v>
      </c>
      <c r="B34" s="56"/>
      <c r="C34" s="57" t="s">
        <v>153</v>
      </c>
      <c r="D34" s="57" t="s">
        <v>253</v>
      </c>
      <c r="E34" s="57" t="s">
        <v>221</v>
      </c>
      <c r="F34" s="57" t="s">
        <v>225</v>
      </c>
      <c r="G34" s="58">
        <v>5</v>
      </c>
      <c r="H34" s="58">
        <v>7000</v>
      </c>
      <c r="I34" s="57" t="s">
        <v>226</v>
      </c>
      <c r="J34" s="60">
        <v>35000</v>
      </c>
      <c r="K34" s="60">
        <v>35000</v>
      </c>
      <c r="L34" s="60">
        <v>35000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</row>
    <row r="35" ht="17.25" customHeight="1" spans="1:21">
      <c r="A35" s="55" t="s">
        <v>153</v>
      </c>
      <c r="B35" s="56"/>
      <c r="C35" s="57" t="s">
        <v>153</v>
      </c>
      <c r="D35" s="57" t="s">
        <v>250</v>
      </c>
      <c r="E35" s="57" t="s">
        <v>221</v>
      </c>
      <c r="F35" s="57" t="s">
        <v>238</v>
      </c>
      <c r="G35" s="58">
        <v>10</v>
      </c>
      <c r="H35" s="58">
        <v>2000</v>
      </c>
      <c r="I35" s="57" t="s">
        <v>223</v>
      </c>
      <c r="J35" s="60">
        <v>20000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20000</v>
      </c>
      <c r="S35" s="60">
        <v>0</v>
      </c>
      <c r="T35" s="60">
        <v>0</v>
      </c>
      <c r="U35" s="60">
        <v>0</v>
      </c>
    </row>
    <row r="36" ht="17.25" customHeight="1" spans="1:21">
      <c r="A36" s="55" t="s">
        <v>153</v>
      </c>
      <c r="B36" s="56"/>
      <c r="C36" s="57" t="s">
        <v>153</v>
      </c>
      <c r="D36" s="57" t="s">
        <v>254</v>
      </c>
      <c r="E36" s="57" t="s">
        <v>221</v>
      </c>
      <c r="F36" s="57" t="s">
        <v>225</v>
      </c>
      <c r="G36" s="58">
        <v>1</v>
      </c>
      <c r="H36" s="58">
        <v>1400</v>
      </c>
      <c r="I36" s="57" t="s">
        <v>226</v>
      </c>
      <c r="J36" s="60">
        <v>1400</v>
      </c>
      <c r="K36" s="60">
        <v>1400</v>
      </c>
      <c r="L36" s="60">
        <v>1400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</row>
    <row r="37" ht="17.25" customHeight="1" spans="1:21">
      <c r="A37" s="55" t="s">
        <v>153</v>
      </c>
      <c r="B37" s="56"/>
      <c r="C37" s="57" t="s">
        <v>153</v>
      </c>
      <c r="D37" s="57" t="s">
        <v>255</v>
      </c>
      <c r="E37" s="57" t="s">
        <v>221</v>
      </c>
      <c r="F37" s="57" t="s">
        <v>238</v>
      </c>
      <c r="G37" s="58">
        <v>50</v>
      </c>
      <c r="H37" s="58">
        <v>800</v>
      </c>
      <c r="I37" s="57" t="s">
        <v>223</v>
      </c>
      <c r="J37" s="60">
        <v>40000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40000</v>
      </c>
      <c r="S37" s="60">
        <v>0</v>
      </c>
      <c r="T37" s="60">
        <v>0</v>
      </c>
      <c r="U37" s="60">
        <v>0</v>
      </c>
    </row>
    <row r="38" ht="17.25" customHeight="1" spans="1:21">
      <c r="A38" s="55" t="s">
        <v>153</v>
      </c>
      <c r="B38" s="56"/>
      <c r="C38" s="57" t="s">
        <v>153</v>
      </c>
      <c r="D38" s="57" t="s">
        <v>250</v>
      </c>
      <c r="E38" s="57" t="s">
        <v>221</v>
      </c>
      <c r="F38" s="57" t="s">
        <v>238</v>
      </c>
      <c r="G38" s="58">
        <v>20</v>
      </c>
      <c r="H38" s="58">
        <v>1500</v>
      </c>
      <c r="I38" s="57" t="s">
        <v>223</v>
      </c>
      <c r="J38" s="60">
        <v>30000</v>
      </c>
      <c r="K38" s="60">
        <v>30000</v>
      </c>
      <c r="L38" s="60">
        <v>30000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</row>
    <row r="39" ht="17.25" customHeight="1" spans="1:21">
      <c r="A39" s="55" t="s">
        <v>153</v>
      </c>
      <c r="B39" s="56"/>
      <c r="C39" s="57" t="s">
        <v>153</v>
      </c>
      <c r="D39" s="57" t="s">
        <v>234</v>
      </c>
      <c r="E39" s="57" t="s">
        <v>221</v>
      </c>
      <c r="F39" s="57" t="s">
        <v>225</v>
      </c>
      <c r="G39" s="58">
        <v>20</v>
      </c>
      <c r="H39" s="58">
        <v>3500</v>
      </c>
      <c r="I39" s="57" t="s">
        <v>226</v>
      </c>
      <c r="J39" s="60">
        <v>70000</v>
      </c>
      <c r="K39" s="60">
        <v>70000</v>
      </c>
      <c r="L39" s="60">
        <v>70000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</row>
    <row r="40" ht="17.25" customHeight="1" spans="1:21">
      <c r="A40" s="55" t="s">
        <v>153</v>
      </c>
      <c r="B40" s="56"/>
      <c r="C40" s="57" t="s">
        <v>153</v>
      </c>
      <c r="D40" s="57" t="s">
        <v>256</v>
      </c>
      <c r="E40" s="57" t="s">
        <v>221</v>
      </c>
      <c r="F40" s="57" t="s">
        <v>231</v>
      </c>
      <c r="G40" s="58">
        <v>50</v>
      </c>
      <c r="H40" s="58">
        <v>6000</v>
      </c>
      <c r="I40" s="57" t="s">
        <v>232</v>
      </c>
      <c r="J40" s="60">
        <v>300000</v>
      </c>
      <c r="K40" s="60">
        <v>300000</v>
      </c>
      <c r="L40" s="60">
        <v>300000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  <c r="T40" s="60">
        <v>0</v>
      </c>
      <c r="U40" s="60">
        <v>0</v>
      </c>
    </row>
  </sheetData>
  <sheetProtection formatCells="0" formatColumns="0" formatRows="0"/>
  <mergeCells count="10">
    <mergeCell ref="C3:I3"/>
    <mergeCell ref="K3:N3"/>
    <mergeCell ref="S3:U3"/>
    <mergeCell ref="A3:A4"/>
    <mergeCell ref="B3:B4"/>
    <mergeCell ref="J3:J4"/>
    <mergeCell ref="O3:O4"/>
    <mergeCell ref="P3:P4"/>
    <mergeCell ref="Q3:Q4"/>
    <mergeCell ref="R3:R4"/>
  </mergeCells>
  <printOptions horizontalCentered="1"/>
  <pageMargins left="0.708661417322835" right="0.47244094488189" top="0.984251968503937" bottom="0.984251968503937" header="0.511811023622047" footer="0.511811023622047"/>
  <pageSetup paperSize="9" scale="5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showGridLines="0" showZeros="0" workbookViewId="0">
      <selection activeCell="A1" sqref="A1"/>
    </sheetView>
  </sheetViews>
  <sheetFormatPr defaultColWidth="9.16666666666667" defaultRowHeight="12"/>
  <cols>
    <col min="1" max="1" width="13.8333333333333" style="4" customWidth="1"/>
    <col min="2" max="2" width="24.8333333333333" style="4" customWidth="1"/>
    <col min="3" max="3" width="23.5" style="4" customWidth="1"/>
    <col min="4" max="4" width="15.5" style="4" customWidth="1"/>
    <col min="5" max="5" width="12" style="4" customWidth="1"/>
    <col min="6" max="6" width="16.3333333333333" style="4" customWidth="1"/>
    <col min="7" max="11" width="13.1666666666667" style="4" customWidth="1"/>
    <col min="12" max="17" width="13.1666666666667" style="27" customWidth="1"/>
    <col min="18" max="16384" width="9.16666666666667" style="27"/>
  </cols>
  <sheetData>
    <row r="1" customHeight="1" spans="11:11">
      <c r="K1" s="24"/>
    </row>
    <row r="2" ht="30" customHeight="1" spans="1:17">
      <c r="A2" s="28" t="s">
        <v>257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42"/>
      <c r="M2" s="43"/>
      <c r="N2" s="43"/>
      <c r="O2" s="43"/>
      <c r="P2" s="43"/>
      <c r="Q2" s="43"/>
    </row>
    <row r="3" ht="18.75" customHeight="1" spans="1:17">
      <c r="A3" s="30"/>
      <c r="B3" s="30"/>
      <c r="C3" s="31"/>
      <c r="D3" s="31"/>
      <c r="E3" s="31"/>
      <c r="F3" s="31"/>
      <c r="G3" s="31"/>
      <c r="H3" s="31"/>
      <c r="I3" s="31"/>
      <c r="J3" s="31"/>
      <c r="K3" s="27"/>
      <c r="Q3" s="46" t="s">
        <v>12</v>
      </c>
    </row>
    <row r="4" ht="18" customHeight="1" spans="1:17">
      <c r="A4" s="32" t="s">
        <v>212</v>
      </c>
      <c r="B4" s="33" t="s">
        <v>69</v>
      </c>
      <c r="C4" s="32" t="s">
        <v>183</v>
      </c>
      <c r="D4" s="32" t="s">
        <v>258</v>
      </c>
      <c r="E4" s="32" t="s">
        <v>259</v>
      </c>
      <c r="F4" s="34" t="s">
        <v>70</v>
      </c>
      <c r="G4" s="34" t="s">
        <v>71</v>
      </c>
      <c r="H4" s="34"/>
      <c r="I4" s="34"/>
      <c r="J4" s="34"/>
      <c r="K4" s="34" t="s">
        <v>72</v>
      </c>
      <c r="L4" s="34" t="s">
        <v>73</v>
      </c>
      <c r="M4" s="34" t="s">
        <v>74</v>
      </c>
      <c r="N4" s="34" t="s">
        <v>75</v>
      </c>
      <c r="O4" s="34" t="s">
        <v>76</v>
      </c>
      <c r="P4" s="34"/>
      <c r="Q4" s="34"/>
    </row>
    <row r="5" ht="22.5" customHeight="1" spans="1:17">
      <c r="A5" s="35"/>
      <c r="B5" s="36"/>
      <c r="C5" s="35"/>
      <c r="D5" s="35"/>
      <c r="E5" s="35"/>
      <c r="F5" s="34"/>
      <c r="G5" s="34" t="s">
        <v>77</v>
      </c>
      <c r="H5" s="37" t="s">
        <v>78</v>
      </c>
      <c r="I5" s="34" t="s">
        <v>79</v>
      </c>
      <c r="J5" s="34" t="s">
        <v>80</v>
      </c>
      <c r="K5" s="34"/>
      <c r="L5" s="34"/>
      <c r="M5" s="34"/>
      <c r="N5" s="34"/>
      <c r="O5" s="34" t="s">
        <v>81</v>
      </c>
      <c r="P5" s="34" t="s">
        <v>82</v>
      </c>
      <c r="Q5" s="34" t="s">
        <v>83</v>
      </c>
    </row>
    <row r="6" s="25" customFormat="1" ht="18" customHeight="1" spans="1:17">
      <c r="A6" s="38" t="s">
        <v>84</v>
      </c>
      <c r="B6" s="38" t="s">
        <v>84</v>
      </c>
      <c r="C6" s="38" t="s">
        <v>84</v>
      </c>
      <c r="D6" s="38" t="s">
        <v>84</v>
      </c>
      <c r="E6" s="38" t="s">
        <v>84</v>
      </c>
      <c r="F6" s="39">
        <v>1</v>
      </c>
      <c r="G6" s="39">
        <v>2</v>
      </c>
      <c r="H6" s="39">
        <v>3</v>
      </c>
      <c r="I6" s="39">
        <v>4</v>
      </c>
      <c r="J6" s="39">
        <v>5</v>
      </c>
      <c r="K6" s="39">
        <v>6</v>
      </c>
      <c r="L6" s="44">
        <v>7</v>
      </c>
      <c r="M6" s="44">
        <v>8</v>
      </c>
      <c r="N6" s="44">
        <v>9</v>
      </c>
      <c r="O6" s="44">
        <v>10</v>
      </c>
      <c r="P6" s="44">
        <v>11</v>
      </c>
      <c r="Q6" s="44">
        <v>12</v>
      </c>
    </row>
    <row r="7" s="26" customFormat="1" ht="18" customHeight="1" spans="1:17">
      <c r="A7" s="40"/>
      <c r="B7" s="40"/>
      <c r="C7" s="40" t="s">
        <v>85</v>
      </c>
      <c r="D7" s="40"/>
      <c r="E7" s="40"/>
      <c r="F7" s="41">
        <v>2248900</v>
      </c>
      <c r="G7" s="41">
        <v>1618900</v>
      </c>
      <c r="H7" s="41">
        <v>1618900</v>
      </c>
      <c r="I7" s="41">
        <v>0</v>
      </c>
      <c r="J7" s="41">
        <v>0</v>
      </c>
      <c r="K7" s="41">
        <v>0</v>
      </c>
      <c r="L7" s="45">
        <v>0</v>
      </c>
      <c r="M7" s="45">
        <v>0</v>
      </c>
      <c r="N7" s="45">
        <v>630000</v>
      </c>
      <c r="O7" s="45">
        <v>0</v>
      </c>
      <c r="P7" s="45">
        <v>0</v>
      </c>
      <c r="Q7" s="45">
        <v>0</v>
      </c>
    </row>
    <row r="8" s="25" customFormat="1" ht="18" customHeight="1" spans="1:17">
      <c r="A8" s="40" t="s">
        <v>86</v>
      </c>
      <c r="B8" s="40"/>
      <c r="C8" s="40" t="s">
        <v>5</v>
      </c>
      <c r="D8" s="40"/>
      <c r="E8" s="40"/>
      <c r="F8" s="41">
        <v>2248900</v>
      </c>
      <c r="G8" s="41">
        <v>1618900</v>
      </c>
      <c r="H8" s="41">
        <v>1618900</v>
      </c>
      <c r="I8" s="41">
        <v>0</v>
      </c>
      <c r="J8" s="41">
        <v>0</v>
      </c>
      <c r="K8" s="41">
        <v>0</v>
      </c>
      <c r="L8" s="45">
        <v>0</v>
      </c>
      <c r="M8" s="45">
        <v>0</v>
      </c>
      <c r="N8" s="45">
        <v>630000</v>
      </c>
      <c r="O8" s="45">
        <v>0</v>
      </c>
      <c r="P8" s="45">
        <v>0</v>
      </c>
      <c r="Q8" s="45">
        <v>0</v>
      </c>
    </row>
    <row r="9" ht="18" customHeight="1" spans="1:17">
      <c r="A9" s="40" t="s">
        <v>153</v>
      </c>
      <c r="B9" s="40" t="s">
        <v>5</v>
      </c>
      <c r="C9" s="40" t="s">
        <v>101</v>
      </c>
      <c r="D9" s="40" t="s">
        <v>260</v>
      </c>
      <c r="E9" s="40" t="s">
        <v>261</v>
      </c>
      <c r="F9" s="41">
        <v>6000</v>
      </c>
      <c r="G9" s="41">
        <v>6000</v>
      </c>
      <c r="H9" s="41">
        <v>6000</v>
      </c>
      <c r="I9" s="41">
        <v>0</v>
      </c>
      <c r="J9" s="41">
        <v>0</v>
      </c>
      <c r="K9" s="41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</row>
    <row r="10" ht="18" customHeight="1" spans="1:17">
      <c r="A10" s="40" t="s">
        <v>153</v>
      </c>
      <c r="B10" s="40"/>
      <c r="C10" s="40" t="s">
        <v>153</v>
      </c>
      <c r="D10" s="40" t="s">
        <v>262</v>
      </c>
      <c r="E10" s="40" t="s">
        <v>261</v>
      </c>
      <c r="F10" s="41">
        <v>40000</v>
      </c>
      <c r="G10" s="41">
        <v>40000</v>
      </c>
      <c r="H10" s="41">
        <v>40000</v>
      </c>
      <c r="I10" s="41">
        <v>0</v>
      </c>
      <c r="J10" s="41">
        <v>0</v>
      </c>
      <c r="K10" s="41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</row>
    <row r="11" ht="18" customHeight="1" spans="1:17">
      <c r="A11" s="40" t="s">
        <v>153</v>
      </c>
      <c r="B11" s="40"/>
      <c r="C11" s="40" t="s">
        <v>153</v>
      </c>
      <c r="D11" s="40" t="s">
        <v>263</v>
      </c>
      <c r="E11" s="40" t="s">
        <v>261</v>
      </c>
      <c r="F11" s="41">
        <v>20000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5">
        <v>0</v>
      </c>
      <c r="M11" s="45">
        <v>0</v>
      </c>
      <c r="N11" s="45">
        <v>20000</v>
      </c>
      <c r="O11" s="45">
        <v>0</v>
      </c>
      <c r="P11" s="45">
        <v>0</v>
      </c>
      <c r="Q11" s="45">
        <v>0</v>
      </c>
    </row>
    <row r="12" ht="18" customHeight="1" spans="1:17">
      <c r="A12" s="40" t="s">
        <v>153</v>
      </c>
      <c r="B12" s="40"/>
      <c r="C12" s="40" t="s">
        <v>153</v>
      </c>
      <c r="D12" s="40" t="s">
        <v>264</v>
      </c>
      <c r="E12" s="40" t="s">
        <v>261</v>
      </c>
      <c r="F12" s="41">
        <v>70000</v>
      </c>
      <c r="G12" s="41">
        <v>70000</v>
      </c>
      <c r="H12" s="41">
        <v>70000</v>
      </c>
      <c r="I12" s="41">
        <v>0</v>
      </c>
      <c r="J12" s="41">
        <v>0</v>
      </c>
      <c r="K12" s="41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</row>
    <row r="13" ht="18" customHeight="1" spans="1:17">
      <c r="A13" s="40" t="s">
        <v>153</v>
      </c>
      <c r="B13" s="40"/>
      <c r="C13" s="40" t="s">
        <v>153</v>
      </c>
      <c r="D13" s="40" t="s">
        <v>265</v>
      </c>
      <c r="E13" s="40" t="s">
        <v>261</v>
      </c>
      <c r="F13" s="41">
        <v>300000</v>
      </c>
      <c r="G13" s="41">
        <v>300000</v>
      </c>
      <c r="H13" s="41">
        <v>300000</v>
      </c>
      <c r="I13" s="41">
        <v>0</v>
      </c>
      <c r="J13" s="41">
        <v>0</v>
      </c>
      <c r="K13" s="41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</row>
    <row r="14" ht="18" customHeight="1" spans="1:17">
      <c r="A14" s="40" t="s">
        <v>153</v>
      </c>
      <c r="B14" s="40"/>
      <c r="C14" s="40" t="s">
        <v>153</v>
      </c>
      <c r="D14" s="40" t="s">
        <v>266</v>
      </c>
      <c r="E14" s="40" t="s">
        <v>261</v>
      </c>
      <c r="F14" s="41">
        <v>6000</v>
      </c>
      <c r="G14" s="41">
        <v>6000</v>
      </c>
      <c r="H14" s="41">
        <v>6000</v>
      </c>
      <c r="I14" s="41">
        <v>0</v>
      </c>
      <c r="J14" s="41">
        <v>0</v>
      </c>
      <c r="K14" s="41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</row>
    <row r="15" ht="18" customHeight="1" spans="1:17">
      <c r="A15" s="40" t="s">
        <v>153</v>
      </c>
      <c r="B15" s="40"/>
      <c r="C15" s="40" t="s">
        <v>153</v>
      </c>
      <c r="D15" s="40" t="s">
        <v>267</v>
      </c>
      <c r="E15" s="40" t="s">
        <v>261</v>
      </c>
      <c r="F15" s="41">
        <v>8000</v>
      </c>
      <c r="G15" s="41">
        <v>8000</v>
      </c>
      <c r="H15" s="41">
        <v>8000</v>
      </c>
      <c r="I15" s="41">
        <v>0</v>
      </c>
      <c r="J15" s="41">
        <v>0</v>
      </c>
      <c r="K15" s="41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</row>
    <row r="16" ht="18" customHeight="1" spans="1:17">
      <c r="A16" s="40" t="s">
        <v>153</v>
      </c>
      <c r="B16" s="40"/>
      <c r="C16" s="40" t="s">
        <v>153</v>
      </c>
      <c r="D16" s="40" t="s">
        <v>268</v>
      </c>
      <c r="E16" s="40" t="s">
        <v>261</v>
      </c>
      <c r="F16" s="41">
        <v>40000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5">
        <v>0</v>
      </c>
      <c r="M16" s="45">
        <v>0</v>
      </c>
      <c r="N16" s="45">
        <v>40000</v>
      </c>
      <c r="O16" s="45">
        <v>0</v>
      </c>
      <c r="P16" s="45">
        <v>0</v>
      </c>
      <c r="Q16" s="45">
        <v>0</v>
      </c>
    </row>
    <row r="17" ht="18" customHeight="1" spans="1:17">
      <c r="A17" s="40" t="s">
        <v>153</v>
      </c>
      <c r="B17" s="40"/>
      <c r="C17" s="40" t="s">
        <v>153</v>
      </c>
      <c r="D17" s="40" t="s">
        <v>269</v>
      </c>
      <c r="E17" s="40" t="s">
        <v>261</v>
      </c>
      <c r="F17" s="41">
        <v>7500</v>
      </c>
      <c r="G17" s="41">
        <v>7500</v>
      </c>
      <c r="H17" s="41">
        <v>7500</v>
      </c>
      <c r="I17" s="41">
        <v>0</v>
      </c>
      <c r="J17" s="41">
        <v>0</v>
      </c>
      <c r="K17" s="41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</row>
    <row r="18" ht="18" customHeight="1" spans="1:17">
      <c r="A18" s="40" t="s">
        <v>153</v>
      </c>
      <c r="B18" s="40"/>
      <c r="C18" s="40" t="s">
        <v>153</v>
      </c>
      <c r="D18" s="40" t="s">
        <v>270</v>
      </c>
      <c r="E18" s="40" t="s">
        <v>261</v>
      </c>
      <c r="F18" s="41">
        <v>20000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5">
        <v>0</v>
      </c>
      <c r="M18" s="45">
        <v>0</v>
      </c>
      <c r="N18" s="45">
        <v>20000</v>
      </c>
      <c r="O18" s="45">
        <v>0</v>
      </c>
      <c r="P18" s="45">
        <v>0</v>
      </c>
      <c r="Q18" s="45">
        <v>0</v>
      </c>
    </row>
    <row r="19" ht="18" customHeight="1" spans="1:17">
      <c r="A19" s="40" t="s">
        <v>153</v>
      </c>
      <c r="B19" s="40"/>
      <c r="C19" s="40" t="s">
        <v>153</v>
      </c>
      <c r="D19" s="40" t="s">
        <v>271</v>
      </c>
      <c r="E19" s="40" t="s">
        <v>261</v>
      </c>
      <c r="F19" s="41">
        <v>60000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5">
        <v>0</v>
      </c>
      <c r="M19" s="45">
        <v>0</v>
      </c>
      <c r="N19" s="45">
        <v>60000</v>
      </c>
      <c r="O19" s="45">
        <v>0</v>
      </c>
      <c r="P19" s="45">
        <v>0</v>
      </c>
      <c r="Q19" s="45">
        <v>0</v>
      </c>
    </row>
    <row r="20" ht="18" customHeight="1" spans="1:17">
      <c r="A20" s="40" t="s">
        <v>153</v>
      </c>
      <c r="B20" s="40"/>
      <c r="C20" s="40" t="s">
        <v>153</v>
      </c>
      <c r="D20" s="40" t="s">
        <v>272</v>
      </c>
      <c r="E20" s="40" t="s">
        <v>261</v>
      </c>
      <c r="F20" s="41">
        <v>420000</v>
      </c>
      <c r="G20" s="41">
        <v>120000</v>
      </c>
      <c r="H20" s="41">
        <v>120000</v>
      </c>
      <c r="I20" s="41">
        <v>0</v>
      </c>
      <c r="J20" s="41">
        <v>0</v>
      </c>
      <c r="K20" s="41">
        <v>0</v>
      </c>
      <c r="L20" s="45">
        <v>0</v>
      </c>
      <c r="M20" s="45">
        <v>0</v>
      </c>
      <c r="N20" s="45">
        <v>300000</v>
      </c>
      <c r="O20" s="45">
        <v>0</v>
      </c>
      <c r="P20" s="45">
        <v>0</v>
      </c>
      <c r="Q20" s="45">
        <v>0</v>
      </c>
    </row>
    <row r="21" ht="18" customHeight="1" spans="1:17">
      <c r="A21" s="40" t="s">
        <v>153</v>
      </c>
      <c r="B21" s="40"/>
      <c r="C21" s="40" t="s">
        <v>153</v>
      </c>
      <c r="D21" s="40" t="s">
        <v>273</v>
      </c>
      <c r="E21" s="40" t="s">
        <v>261</v>
      </c>
      <c r="F21" s="41">
        <v>16000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5">
        <v>0</v>
      </c>
      <c r="M21" s="45">
        <v>0</v>
      </c>
      <c r="N21" s="45">
        <v>16000</v>
      </c>
      <c r="O21" s="45">
        <v>0</v>
      </c>
      <c r="P21" s="45">
        <v>0</v>
      </c>
      <c r="Q21" s="45">
        <v>0</v>
      </c>
    </row>
    <row r="22" ht="18" customHeight="1" spans="1:17">
      <c r="A22" s="40" t="s">
        <v>153</v>
      </c>
      <c r="B22" s="40"/>
      <c r="C22" s="40" t="s">
        <v>153</v>
      </c>
      <c r="D22" s="40" t="s">
        <v>274</v>
      </c>
      <c r="E22" s="40" t="s">
        <v>261</v>
      </c>
      <c r="F22" s="41">
        <v>20000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5">
        <v>0</v>
      </c>
      <c r="M22" s="45">
        <v>0</v>
      </c>
      <c r="N22" s="45">
        <v>20000</v>
      </c>
      <c r="O22" s="45">
        <v>0</v>
      </c>
      <c r="P22" s="45">
        <v>0</v>
      </c>
      <c r="Q22" s="45">
        <v>0</v>
      </c>
    </row>
    <row r="23" ht="18" customHeight="1" spans="1:17">
      <c r="A23" s="40" t="s">
        <v>153</v>
      </c>
      <c r="B23" s="40"/>
      <c r="C23" s="40" t="s">
        <v>153</v>
      </c>
      <c r="D23" s="40" t="s">
        <v>275</v>
      </c>
      <c r="E23" s="40" t="s">
        <v>261</v>
      </c>
      <c r="F23" s="41">
        <v>1400</v>
      </c>
      <c r="G23" s="41">
        <v>1400</v>
      </c>
      <c r="H23" s="41">
        <v>1400</v>
      </c>
      <c r="I23" s="41">
        <v>0</v>
      </c>
      <c r="J23" s="41">
        <v>0</v>
      </c>
      <c r="K23" s="41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</row>
    <row r="24" ht="18" customHeight="1" spans="1:17">
      <c r="A24" s="40" t="s">
        <v>153</v>
      </c>
      <c r="B24" s="40"/>
      <c r="C24" s="40" t="s">
        <v>153</v>
      </c>
      <c r="D24" s="40" t="s">
        <v>276</v>
      </c>
      <c r="E24" s="40" t="s">
        <v>261</v>
      </c>
      <c r="F24" s="41">
        <v>250000</v>
      </c>
      <c r="G24" s="41">
        <v>250000</v>
      </c>
      <c r="H24" s="41">
        <v>250000</v>
      </c>
      <c r="I24" s="41">
        <v>0</v>
      </c>
      <c r="J24" s="41">
        <v>0</v>
      </c>
      <c r="K24" s="41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</row>
    <row r="25" ht="18" customHeight="1" spans="1:17">
      <c r="A25" s="40" t="s">
        <v>153</v>
      </c>
      <c r="B25" s="40"/>
      <c r="C25" s="40" t="s">
        <v>153</v>
      </c>
      <c r="D25" s="40" t="s">
        <v>277</v>
      </c>
      <c r="E25" s="40" t="s">
        <v>261</v>
      </c>
      <c r="F25" s="41">
        <v>24000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5">
        <v>0</v>
      </c>
      <c r="M25" s="45">
        <v>0</v>
      </c>
      <c r="N25" s="45">
        <v>24000</v>
      </c>
      <c r="O25" s="45">
        <v>0</v>
      </c>
      <c r="P25" s="45">
        <v>0</v>
      </c>
      <c r="Q25" s="45">
        <v>0</v>
      </c>
    </row>
    <row r="26" ht="18" customHeight="1" spans="1:17">
      <c r="A26" s="40" t="s">
        <v>153</v>
      </c>
      <c r="B26" s="40"/>
      <c r="C26" s="40" t="s">
        <v>153</v>
      </c>
      <c r="D26" s="40" t="s">
        <v>278</v>
      </c>
      <c r="E26" s="40" t="s">
        <v>261</v>
      </c>
      <c r="F26" s="41">
        <v>20000</v>
      </c>
      <c r="G26" s="41">
        <v>20000</v>
      </c>
      <c r="H26" s="41">
        <v>20000</v>
      </c>
      <c r="I26" s="41">
        <v>0</v>
      </c>
      <c r="J26" s="41">
        <v>0</v>
      </c>
      <c r="K26" s="41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</row>
    <row r="27" ht="18" customHeight="1" spans="1:17">
      <c r="A27" s="40" t="s">
        <v>153</v>
      </c>
      <c r="B27" s="40"/>
      <c r="C27" s="40" t="s">
        <v>153</v>
      </c>
      <c r="D27" s="40" t="s">
        <v>279</v>
      </c>
      <c r="E27" s="40" t="s">
        <v>261</v>
      </c>
      <c r="F27" s="41">
        <v>20000</v>
      </c>
      <c r="G27" s="41">
        <v>20000</v>
      </c>
      <c r="H27" s="41">
        <v>20000</v>
      </c>
      <c r="I27" s="41">
        <v>0</v>
      </c>
      <c r="J27" s="41">
        <v>0</v>
      </c>
      <c r="K27" s="41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</row>
    <row r="28" ht="18" customHeight="1" spans="1:17">
      <c r="A28" s="40" t="s">
        <v>153</v>
      </c>
      <c r="B28" s="40"/>
      <c r="C28" s="40" t="s">
        <v>153</v>
      </c>
      <c r="D28" s="40" t="s">
        <v>280</v>
      </c>
      <c r="E28" s="40" t="s">
        <v>261</v>
      </c>
      <c r="F28" s="41">
        <v>35000</v>
      </c>
      <c r="G28" s="41">
        <v>35000</v>
      </c>
      <c r="H28" s="41">
        <v>35000</v>
      </c>
      <c r="I28" s="41">
        <v>0</v>
      </c>
      <c r="J28" s="41">
        <v>0</v>
      </c>
      <c r="K28" s="41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</row>
    <row r="29" ht="18" customHeight="1" spans="1:17">
      <c r="A29" s="40" t="s">
        <v>153</v>
      </c>
      <c r="B29" s="40"/>
      <c r="C29" s="40" t="s">
        <v>153</v>
      </c>
      <c r="D29" s="40" t="s">
        <v>281</v>
      </c>
      <c r="E29" s="40" t="s">
        <v>261</v>
      </c>
      <c r="F29" s="41">
        <v>4000</v>
      </c>
      <c r="G29" s="41">
        <v>4000</v>
      </c>
      <c r="H29" s="41">
        <v>4000</v>
      </c>
      <c r="I29" s="41">
        <v>0</v>
      </c>
      <c r="J29" s="41">
        <v>0</v>
      </c>
      <c r="K29" s="41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</row>
    <row r="30" ht="18" customHeight="1" spans="1:17">
      <c r="A30" s="40" t="s">
        <v>153</v>
      </c>
      <c r="B30" s="40"/>
      <c r="C30" s="40" t="s">
        <v>153</v>
      </c>
      <c r="D30" s="40" t="s">
        <v>282</v>
      </c>
      <c r="E30" s="40" t="s">
        <v>261</v>
      </c>
      <c r="F30" s="41">
        <v>30000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5">
        <v>0</v>
      </c>
      <c r="M30" s="45">
        <v>0</v>
      </c>
      <c r="N30" s="45">
        <v>30000</v>
      </c>
      <c r="O30" s="45">
        <v>0</v>
      </c>
      <c r="P30" s="45">
        <v>0</v>
      </c>
      <c r="Q30" s="45">
        <v>0</v>
      </c>
    </row>
    <row r="31" ht="18" customHeight="1" spans="1:17">
      <c r="A31" s="40" t="s">
        <v>153</v>
      </c>
      <c r="B31" s="40"/>
      <c r="C31" s="40" t="s">
        <v>153</v>
      </c>
      <c r="D31" s="40" t="s">
        <v>283</v>
      </c>
      <c r="E31" s="40" t="s">
        <v>261</v>
      </c>
      <c r="F31" s="41">
        <v>80000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5">
        <v>0</v>
      </c>
      <c r="M31" s="45">
        <v>0</v>
      </c>
      <c r="N31" s="45">
        <v>80000</v>
      </c>
      <c r="O31" s="45">
        <v>0</v>
      </c>
      <c r="P31" s="45">
        <v>0</v>
      </c>
      <c r="Q31" s="45">
        <v>0</v>
      </c>
    </row>
    <row r="32" ht="18" customHeight="1" spans="1:17">
      <c r="A32" s="40" t="s">
        <v>153</v>
      </c>
      <c r="B32" s="40"/>
      <c r="C32" s="40" t="s">
        <v>153</v>
      </c>
      <c r="D32" s="40" t="s">
        <v>284</v>
      </c>
      <c r="E32" s="40" t="s">
        <v>261</v>
      </c>
      <c r="F32" s="41">
        <v>5000</v>
      </c>
      <c r="G32" s="41">
        <v>5000</v>
      </c>
      <c r="H32" s="41">
        <v>5000</v>
      </c>
      <c r="I32" s="41">
        <v>0</v>
      </c>
      <c r="J32" s="41">
        <v>0</v>
      </c>
      <c r="K32" s="41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</row>
    <row r="33" ht="18" customHeight="1" spans="1:17">
      <c r="A33" s="40" t="s">
        <v>153</v>
      </c>
      <c r="B33" s="40"/>
      <c r="C33" s="40" t="s">
        <v>153</v>
      </c>
      <c r="D33" s="40" t="s">
        <v>285</v>
      </c>
      <c r="E33" s="40" t="s">
        <v>261</v>
      </c>
      <c r="F33" s="41">
        <v>3000</v>
      </c>
      <c r="G33" s="41">
        <v>3000</v>
      </c>
      <c r="H33" s="41">
        <v>3000</v>
      </c>
      <c r="I33" s="41">
        <v>0</v>
      </c>
      <c r="J33" s="41">
        <v>0</v>
      </c>
      <c r="K33" s="41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</row>
    <row r="34" ht="18" customHeight="1" spans="1:17">
      <c r="A34" s="40" t="s">
        <v>153</v>
      </c>
      <c r="B34" s="40"/>
      <c r="C34" s="40" t="s">
        <v>153</v>
      </c>
      <c r="D34" s="40" t="s">
        <v>286</v>
      </c>
      <c r="E34" s="40" t="s">
        <v>261</v>
      </c>
      <c r="F34" s="41">
        <v>5000</v>
      </c>
      <c r="G34" s="41">
        <v>5000</v>
      </c>
      <c r="H34" s="41">
        <v>5000</v>
      </c>
      <c r="I34" s="41">
        <v>0</v>
      </c>
      <c r="J34" s="41">
        <v>0</v>
      </c>
      <c r="K34" s="41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</row>
    <row r="35" ht="18" customHeight="1" spans="1:17">
      <c r="A35" s="40" t="s">
        <v>153</v>
      </c>
      <c r="B35" s="40"/>
      <c r="C35" s="40" t="s">
        <v>153</v>
      </c>
      <c r="D35" s="40" t="s">
        <v>287</v>
      </c>
      <c r="E35" s="40" t="s">
        <v>261</v>
      </c>
      <c r="F35" s="41">
        <v>10000</v>
      </c>
      <c r="G35" s="41">
        <v>10000</v>
      </c>
      <c r="H35" s="41">
        <v>10000</v>
      </c>
      <c r="I35" s="41">
        <v>0</v>
      </c>
      <c r="J35" s="41">
        <v>0</v>
      </c>
      <c r="K35" s="41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</row>
    <row r="36" ht="18" customHeight="1" spans="1:17">
      <c r="A36" s="40" t="s">
        <v>153</v>
      </c>
      <c r="B36" s="40"/>
      <c r="C36" s="40" t="s">
        <v>153</v>
      </c>
      <c r="D36" s="40" t="s">
        <v>288</v>
      </c>
      <c r="E36" s="40" t="s">
        <v>261</v>
      </c>
      <c r="F36" s="41">
        <v>20000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5">
        <v>0</v>
      </c>
      <c r="M36" s="45">
        <v>0</v>
      </c>
      <c r="N36" s="45">
        <v>20000</v>
      </c>
      <c r="O36" s="45">
        <v>0</v>
      </c>
      <c r="P36" s="45">
        <v>0</v>
      </c>
      <c r="Q36" s="45">
        <v>0</v>
      </c>
    </row>
    <row r="37" ht="18" customHeight="1" spans="1:17">
      <c r="A37" s="40" t="s">
        <v>153</v>
      </c>
      <c r="B37" s="40"/>
      <c r="C37" s="40" t="s">
        <v>153</v>
      </c>
      <c r="D37" s="40" t="s">
        <v>289</v>
      </c>
      <c r="E37" s="40" t="s">
        <v>261</v>
      </c>
      <c r="F37" s="41">
        <v>8000</v>
      </c>
      <c r="G37" s="41">
        <v>8000</v>
      </c>
      <c r="H37" s="41">
        <v>8000</v>
      </c>
      <c r="I37" s="41">
        <v>0</v>
      </c>
      <c r="J37" s="41">
        <v>0</v>
      </c>
      <c r="K37" s="41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</row>
    <row r="38" ht="18" customHeight="1" spans="1:17">
      <c r="A38" s="40" t="s">
        <v>153</v>
      </c>
      <c r="B38" s="40"/>
      <c r="C38" s="40" t="s">
        <v>153</v>
      </c>
      <c r="D38" s="40" t="s">
        <v>290</v>
      </c>
      <c r="E38" s="40" t="s">
        <v>261</v>
      </c>
      <c r="F38" s="41">
        <v>10000</v>
      </c>
      <c r="G38" s="41">
        <v>10000</v>
      </c>
      <c r="H38" s="41">
        <v>10000</v>
      </c>
      <c r="I38" s="41">
        <v>0</v>
      </c>
      <c r="J38" s="41">
        <v>0</v>
      </c>
      <c r="K38" s="41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</row>
    <row r="39" ht="18" customHeight="1" spans="1:17">
      <c r="A39" s="40" t="s">
        <v>153</v>
      </c>
      <c r="B39" s="40"/>
      <c r="C39" s="40" t="s">
        <v>153</v>
      </c>
      <c r="D39" s="40" t="s">
        <v>291</v>
      </c>
      <c r="E39" s="40" t="s">
        <v>261</v>
      </c>
      <c r="F39" s="41">
        <v>10000</v>
      </c>
      <c r="G39" s="41">
        <v>10000</v>
      </c>
      <c r="H39" s="41">
        <v>10000</v>
      </c>
      <c r="I39" s="41">
        <v>0</v>
      </c>
      <c r="J39" s="41">
        <v>0</v>
      </c>
      <c r="K39" s="41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</row>
    <row r="40" ht="18" customHeight="1" spans="1:17">
      <c r="A40" s="40" t="s">
        <v>153</v>
      </c>
      <c r="B40" s="40"/>
      <c r="C40" s="40" t="s">
        <v>153</v>
      </c>
      <c r="D40" s="40" t="s">
        <v>292</v>
      </c>
      <c r="E40" s="40" t="s">
        <v>261</v>
      </c>
      <c r="F40" s="41">
        <v>350000</v>
      </c>
      <c r="G40" s="41">
        <v>350000</v>
      </c>
      <c r="H40" s="41">
        <v>350000</v>
      </c>
      <c r="I40" s="41">
        <v>0</v>
      </c>
      <c r="J40" s="41">
        <v>0</v>
      </c>
      <c r="K40" s="41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</row>
    <row r="41" ht="18" customHeight="1" spans="1:17">
      <c r="A41" s="40" t="s">
        <v>153</v>
      </c>
      <c r="B41" s="40"/>
      <c r="C41" s="40" t="s">
        <v>153</v>
      </c>
      <c r="D41" s="40" t="s">
        <v>293</v>
      </c>
      <c r="E41" s="40" t="s">
        <v>261</v>
      </c>
      <c r="F41" s="41">
        <v>30000</v>
      </c>
      <c r="G41" s="41">
        <v>30000</v>
      </c>
      <c r="H41" s="41">
        <v>30000</v>
      </c>
      <c r="I41" s="41">
        <v>0</v>
      </c>
      <c r="J41" s="41">
        <v>0</v>
      </c>
      <c r="K41" s="41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</row>
    <row r="42" ht="18" customHeight="1" spans="1:17">
      <c r="A42" s="40" t="s">
        <v>153</v>
      </c>
      <c r="B42" s="40"/>
      <c r="C42" s="40" t="s">
        <v>153</v>
      </c>
      <c r="D42" s="40" t="s">
        <v>294</v>
      </c>
      <c r="E42" s="40" t="s">
        <v>261</v>
      </c>
      <c r="F42" s="41">
        <v>300000</v>
      </c>
      <c r="G42" s="41">
        <v>300000</v>
      </c>
      <c r="H42" s="41">
        <v>300000</v>
      </c>
      <c r="I42" s="41">
        <v>0</v>
      </c>
      <c r="J42" s="41">
        <v>0</v>
      </c>
      <c r="K42" s="41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</row>
  </sheetData>
  <sheetProtection formatCells="0" formatColumns="0" formatRows="0"/>
  <mergeCells count="12">
    <mergeCell ref="G4:J4"/>
    <mergeCell ref="O4:Q4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</mergeCells>
  <printOptions horizontalCentered="1"/>
  <pageMargins left="0.354330708661417" right="0.15748031496063" top="0.590551181102362" bottom="0.393700787401575" header="0.511811023622047" footer="0.511811023622047"/>
  <pageSetup paperSize="9" scale="60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workbookViewId="0">
      <selection activeCell="A1" sqref="A1"/>
    </sheetView>
  </sheetViews>
  <sheetFormatPr defaultColWidth="9" defaultRowHeight="18.95" customHeight="1" outlineLevelRow="6"/>
  <cols>
    <col min="1" max="1" width="16" style="4" customWidth="1"/>
    <col min="2" max="2" width="25" style="5" customWidth="1"/>
    <col min="3" max="3" width="23" style="6" customWidth="1"/>
    <col min="4" max="7" width="25.3333333333333" style="7" customWidth="1"/>
    <col min="8" max="16384" width="9.33333333333333" style="4"/>
  </cols>
  <sheetData>
    <row r="1" ht="18.75" customHeight="1" spans="1:22">
      <c r="A1"/>
      <c r="B1"/>
      <c r="C1" s="8"/>
      <c r="D1"/>
      <c r="E1"/>
      <c r="F1"/>
      <c r="G1" s="9"/>
      <c r="H1"/>
      <c r="I1"/>
      <c r="J1" s="9"/>
      <c r="K1" s="9"/>
      <c r="L1" s="9"/>
      <c r="M1" s="9"/>
      <c r="N1" s="9"/>
      <c r="O1" s="9"/>
      <c r="P1" s="9"/>
      <c r="Q1" s="7"/>
      <c r="R1" s="7"/>
      <c r="S1" s="7"/>
      <c r="T1" s="7"/>
      <c r="U1" s="7"/>
      <c r="V1" s="7"/>
    </row>
    <row r="2" ht="51.75" customHeight="1" spans="1:22">
      <c r="A2" s="10" t="s">
        <v>295</v>
      </c>
      <c r="B2" s="10"/>
      <c r="C2" s="10"/>
      <c r="D2" s="10"/>
      <c r="E2" s="10"/>
      <c r="F2" s="10"/>
      <c r="G2" s="10"/>
      <c r="H2"/>
      <c r="I2"/>
      <c r="J2"/>
      <c r="K2"/>
      <c r="L2"/>
      <c r="M2"/>
      <c r="N2"/>
      <c r="O2"/>
      <c r="P2"/>
      <c r="Q2" s="24"/>
      <c r="R2"/>
      <c r="S2"/>
      <c r="T2"/>
      <c r="U2"/>
      <c r="V2"/>
    </row>
    <row r="3" s="1" customFormat="1" ht="15" customHeight="1" spans="1:22">
      <c r="A3" s="11"/>
      <c r="B3" s="12"/>
      <c r="C3" s="13"/>
      <c r="D3" s="14"/>
      <c r="E3" s="14"/>
      <c r="F3" s="14"/>
      <c r="G3" s="15" t="s">
        <v>12</v>
      </c>
      <c r="J3" s="22"/>
      <c r="K3" s="22"/>
      <c r="L3" s="22"/>
      <c r="M3" s="22"/>
      <c r="N3" s="22"/>
      <c r="O3" s="22"/>
      <c r="P3" s="23"/>
      <c r="Q3" s="22"/>
      <c r="R3" s="22"/>
      <c r="S3" s="22"/>
      <c r="T3" s="22"/>
      <c r="U3" s="22"/>
      <c r="V3" s="22"/>
    </row>
    <row r="4" s="2" customFormat="1" ht="40.5" customHeight="1" spans="1:22">
      <c r="A4" s="16" t="s">
        <v>212</v>
      </c>
      <c r="B4" s="16" t="s">
        <v>69</v>
      </c>
      <c r="C4" s="16" t="s">
        <v>183</v>
      </c>
      <c r="D4" s="17" t="s">
        <v>296</v>
      </c>
      <c r="E4" s="17" t="s">
        <v>297</v>
      </c>
      <c r="F4" s="17" t="s">
        <v>298</v>
      </c>
      <c r="G4" s="17" t="s">
        <v>299</v>
      </c>
      <c r="H4" s="5"/>
      <c r="I4" s="5"/>
      <c r="J4" s="5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</row>
    <row r="5" s="3" customFormat="1" ht="25.5" customHeight="1" spans="1:7">
      <c r="A5" s="18" t="s">
        <v>84</v>
      </c>
      <c r="B5" s="18" t="s">
        <v>84</v>
      </c>
      <c r="C5" s="18" t="s">
        <v>84</v>
      </c>
      <c r="D5" s="19">
        <v>1</v>
      </c>
      <c r="E5" s="19">
        <v>2</v>
      </c>
      <c r="F5" s="19">
        <v>3</v>
      </c>
      <c r="G5" s="19">
        <v>4</v>
      </c>
    </row>
    <row r="6" s="3" customFormat="1" ht="25.5" customHeight="1" spans="1:7">
      <c r="A6" s="20"/>
      <c r="B6" s="20"/>
      <c r="C6" s="20"/>
      <c r="D6" s="21"/>
      <c r="E6" s="21"/>
      <c r="F6" s="21"/>
      <c r="G6" s="21"/>
    </row>
    <row r="7" s="3" customFormat="1" ht="25.5" customHeight="1" spans="1:7">
      <c r="A7" s="18"/>
      <c r="B7" s="18"/>
      <c r="C7" s="18"/>
      <c r="D7" s="19"/>
      <c r="E7" s="19"/>
      <c r="F7" s="19"/>
      <c r="G7" s="19"/>
    </row>
  </sheetData>
  <sheetProtection formatCells="0" formatColumns="0" formatRows="0"/>
  <mergeCells count="1">
    <mergeCell ref="A2:G2"/>
  </mergeCells>
  <printOptions horizontalCentered="1"/>
  <pageMargins left="0.354330708661417" right="0.15748031496063" top="0.590551181102362" bottom="0.393700787401575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2" style="130" customWidth="1"/>
    <col min="2" max="2" width="16.6666666666667" style="130" customWidth="1"/>
    <col min="3" max="3" width="33.3333333333333" style="130" customWidth="1"/>
    <col min="4" max="4" width="16.5" style="130" customWidth="1"/>
    <col min="5" max="5" width="53.3333333333333" style="130" customWidth="1"/>
    <col min="6" max="6" width="16.3333333333333" style="130" customWidth="1"/>
    <col min="7" max="16384" width="9" style="130"/>
  </cols>
  <sheetData>
    <row r="1" ht="22.5" customHeight="1" spans="1:6">
      <c r="A1" s="48" t="s">
        <v>11</v>
      </c>
      <c r="B1" s="48"/>
      <c r="C1" s="48"/>
      <c r="D1" s="48"/>
      <c r="E1" s="48"/>
      <c r="F1" s="48"/>
    </row>
    <row r="2" s="128" customFormat="1" ht="21" customHeight="1" spans="1:6">
      <c r="A2" s="11"/>
      <c r="B2" s="11"/>
      <c r="C2" s="11"/>
      <c r="D2" s="188"/>
      <c r="E2" s="11"/>
      <c r="F2" s="131" t="s">
        <v>12</v>
      </c>
    </row>
    <row r="3" s="1" customFormat="1" ht="15" customHeight="1" spans="1:6">
      <c r="A3" s="72" t="s">
        <v>13</v>
      </c>
      <c r="B3" s="72"/>
      <c r="C3" s="72" t="s">
        <v>14</v>
      </c>
      <c r="D3" s="72"/>
      <c r="E3" s="72"/>
      <c r="F3" s="72"/>
    </row>
    <row r="4" s="1" customFormat="1" ht="15" customHeight="1" spans="1:6">
      <c r="A4" s="72" t="s">
        <v>15</v>
      </c>
      <c r="B4" s="33" t="s">
        <v>16</v>
      </c>
      <c r="C4" s="72" t="s">
        <v>17</v>
      </c>
      <c r="D4" s="33" t="s">
        <v>16</v>
      </c>
      <c r="E4" s="72" t="s">
        <v>18</v>
      </c>
      <c r="F4" s="33" t="s">
        <v>16</v>
      </c>
    </row>
    <row r="5" s="116" customFormat="1" ht="15" customHeight="1" spans="1:6">
      <c r="A5" s="136" t="s">
        <v>19</v>
      </c>
      <c r="B5" s="189">
        <v>38000000</v>
      </c>
      <c r="C5" s="138" t="s">
        <v>20</v>
      </c>
      <c r="D5" s="189">
        <v>24255545</v>
      </c>
      <c r="E5" s="138" t="s">
        <v>21</v>
      </c>
      <c r="F5" s="190">
        <v>32884445</v>
      </c>
    </row>
    <row r="6" s="116" customFormat="1" ht="15" customHeight="1" spans="1:6">
      <c r="A6" s="142" t="s">
        <v>22</v>
      </c>
      <c r="B6" s="143">
        <v>38000000</v>
      </c>
      <c r="C6" s="191" t="s">
        <v>23</v>
      </c>
      <c r="D6" s="143">
        <v>19126245</v>
      </c>
      <c r="E6" s="138" t="s">
        <v>24</v>
      </c>
      <c r="F6" s="192">
        <v>0</v>
      </c>
    </row>
    <row r="7" s="116" customFormat="1" ht="15" customHeight="1" spans="1:6">
      <c r="A7" s="142" t="s">
        <v>25</v>
      </c>
      <c r="B7" s="143">
        <v>0</v>
      </c>
      <c r="C7" s="193" t="s">
        <v>26</v>
      </c>
      <c r="D7" s="143">
        <v>4399300</v>
      </c>
      <c r="E7" s="138" t="s">
        <v>27</v>
      </c>
      <c r="F7" s="190">
        <v>2400000</v>
      </c>
    </row>
    <row r="8" s="116" customFormat="1" ht="15" customHeight="1" spans="1:6">
      <c r="A8" s="142" t="s">
        <v>28</v>
      </c>
      <c r="B8" s="143">
        <v>0</v>
      </c>
      <c r="C8" s="193" t="s">
        <v>29</v>
      </c>
      <c r="D8" s="143">
        <v>730000</v>
      </c>
      <c r="E8" s="138" t="s">
        <v>30</v>
      </c>
      <c r="F8" s="190">
        <v>0</v>
      </c>
    </row>
    <row r="9" s="116" customFormat="1" ht="15" customHeight="1" spans="1:6">
      <c r="A9" s="136" t="s">
        <v>31</v>
      </c>
      <c r="B9" s="143">
        <v>0</v>
      </c>
      <c r="C9" s="138" t="s">
        <v>32</v>
      </c>
      <c r="D9" s="143">
        <v>33743900</v>
      </c>
      <c r="E9" s="138" t="s">
        <v>33</v>
      </c>
      <c r="F9" s="190">
        <v>0</v>
      </c>
    </row>
    <row r="10" s="116" customFormat="1" ht="15" customHeight="1" spans="1:6">
      <c r="A10" s="136" t="s">
        <v>34</v>
      </c>
      <c r="B10" s="143">
        <v>0</v>
      </c>
      <c r="C10" s="136" t="s">
        <v>35</v>
      </c>
      <c r="D10" s="143">
        <v>0</v>
      </c>
      <c r="E10" s="138" t="s">
        <v>36</v>
      </c>
      <c r="F10" s="190">
        <v>0</v>
      </c>
    </row>
    <row r="11" s="116" customFormat="1" ht="15" customHeight="1" spans="1:6">
      <c r="A11" s="136" t="s">
        <v>37</v>
      </c>
      <c r="B11" s="143">
        <v>0</v>
      </c>
      <c r="C11" s="136" t="s">
        <v>38</v>
      </c>
      <c r="D11" s="143">
        <v>0</v>
      </c>
      <c r="E11" s="138" t="s">
        <v>39</v>
      </c>
      <c r="F11" s="190">
        <v>1050000</v>
      </c>
    </row>
    <row r="12" s="116" customFormat="1" ht="15" customHeight="1" spans="1:6">
      <c r="A12" s="136" t="s">
        <v>40</v>
      </c>
      <c r="B12" s="143">
        <v>19999445</v>
      </c>
      <c r="C12" s="136" t="s">
        <v>41</v>
      </c>
      <c r="D12" s="143">
        <v>0</v>
      </c>
      <c r="E12" s="138" t="s">
        <v>42</v>
      </c>
      <c r="F12" s="190">
        <v>1550000</v>
      </c>
    </row>
    <row r="13" s="116" customFormat="1" ht="15" customHeight="1" spans="2:6">
      <c r="B13" s="149"/>
      <c r="C13" s="149"/>
      <c r="D13" s="149"/>
      <c r="E13" s="138" t="s">
        <v>43</v>
      </c>
      <c r="F13" s="190">
        <v>0</v>
      </c>
    </row>
    <row r="14" s="116" customFormat="1" ht="15" customHeight="1" spans="1:6">
      <c r="A14" s="136"/>
      <c r="B14" s="194"/>
      <c r="C14" s="136"/>
      <c r="D14" s="189"/>
      <c r="E14" s="136" t="s">
        <v>44</v>
      </c>
      <c r="F14" s="190">
        <v>17615000</v>
      </c>
    </row>
    <row r="15" s="116" customFormat="1" ht="15" customHeight="1" spans="1:6">
      <c r="A15" s="136"/>
      <c r="B15" s="194"/>
      <c r="C15" s="136"/>
      <c r="D15" s="194"/>
      <c r="E15" s="136" t="s">
        <v>45</v>
      </c>
      <c r="F15" s="190">
        <v>2500000</v>
      </c>
    </row>
    <row r="16" s="116" customFormat="1" ht="15" customHeight="1" spans="1:6">
      <c r="A16" s="136"/>
      <c r="B16" s="195"/>
      <c r="C16" s="136"/>
      <c r="D16" s="195"/>
      <c r="E16" s="136" t="s">
        <v>46</v>
      </c>
      <c r="F16" s="196">
        <v>0</v>
      </c>
    </row>
    <row r="17" s="116" customFormat="1" ht="15" customHeight="1" spans="1:6">
      <c r="A17" s="136"/>
      <c r="B17" s="195"/>
      <c r="D17" s="195"/>
      <c r="E17" s="136" t="s">
        <v>47</v>
      </c>
      <c r="F17" s="196">
        <v>0</v>
      </c>
    </row>
    <row r="18" s="116" customFormat="1" ht="15" customHeight="1" spans="1:6">
      <c r="A18" s="136"/>
      <c r="B18" s="197"/>
      <c r="C18" s="164"/>
      <c r="D18" s="197"/>
      <c r="E18" s="152" t="s">
        <v>48</v>
      </c>
      <c r="F18" s="196">
        <v>0</v>
      </c>
    </row>
    <row r="19" s="116" customFormat="1" ht="15" customHeight="1" spans="1:6">
      <c r="A19" s="136"/>
      <c r="B19" s="197"/>
      <c r="C19" s="164"/>
      <c r="D19" s="197"/>
      <c r="E19" s="154" t="s">
        <v>49</v>
      </c>
      <c r="F19" s="196">
        <v>0</v>
      </c>
    </row>
    <row r="20" s="116" customFormat="1" ht="15" customHeight="1" spans="1:6">
      <c r="A20" s="153"/>
      <c r="B20" s="197"/>
      <c r="C20" s="153"/>
      <c r="D20" s="197"/>
      <c r="E20" s="154" t="s">
        <v>50</v>
      </c>
      <c r="F20" s="196">
        <v>0</v>
      </c>
    </row>
    <row r="21" s="116" customFormat="1" ht="15" customHeight="1" spans="1:6">
      <c r="A21" s="153"/>
      <c r="B21" s="197"/>
      <c r="C21" s="153"/>
      <c r="D21" s="197"/>
      <c r="E21" s="154" t="s">
        <v>51</v>
      </c>
      <c r="F21" s="196">
        <v>0</v>
      </c>
    </row>
    <row r="22" s="116" customFormat="1" ht="15" customHeight="1" spans="1:6">
      <c r="A22" s="153"/>
      <c r="B22" s="197"/>
      <c r="C22" s="153"/>
      <c r="D22" s="197"/>
      <c r="E22" s="136" t="s">
        <v>52</v>
      </c>
      <c r="F22" s="198">
        <v>0</v>
      </c>
    </row>
    <row r="23" s="116" customFormat="1" ht="15" customHeight="1" spans="1:6">
      <c r="A23" s="153"/>
      <c r="B23" s="197"/>
      <c r="C23" s="153"/>
      <c r="D23" s="197"/>
      <c r="E23" s="136" t="s">
        <v>53</v>
      </c>
      <c r="F23" s="198">
        <v>0</v>
      </c>
    </row>
    <row r="24" s="116" customFormat="1" ht="15" customHeight="1" spans="1:6">
      <c r="A24" s="153"/>
      <c r="B24" s="197"/>
      <c r="C24" s="153"/>
      <c r="D24" s="197"/>
      <c r="E24" s="136" t="s">
        <v>54</v>
      </c>
      <c r="F24" s="196">
        <v>0</v>
      </c>
    </row>
    <row r="25" s="116" customFormat="1" ht="15" customHeight="1" spans="1:6">
      <c r="A25" s="153"/>
      <c r="B25" s="197"/>
      <c r="C25" s="153"/>
      <c r="D25" s="197"/>
      <c r="E25" s="155" t="s">
        <v>55</v>
      </c>
      <c r="F25" s="198">
        <v>0</v>
      </c>
    </row>
    <row r="26" s="116" customFormat="1" ht="15" customHeight="1" spans="1:6">
      <c r="A26" s="153"/>
      <c r="B26" s="197"/>
      <c r="C26" s="153"/>
      <c r="D26" s="197"/>
      <c r="E26" s="155" t="s">
        <v>56</v>
      </c>
      <c r="F26" s="199">
        <v>0</v>
      </c>
    </row>
    <row r="27" s="116" customFormat="1" ht="15" customHeight="1" spans="1:6">
      <c r="A27" s="153"/>
      <c r="B27" s="197"/>
      <c r="C27" s="153"/>
      <c r="D27" s="197"/>
      <c r="E27" s="155" t="s">
        <v>57</v>
      </c>
      <c r="F27" s="199">
        <v>0</v>
      </c>
    </row>
    <row r="28" s="1" customFormat="1" ht="15" customHeight="1" spans="1:6">
      <c r="A28" s="158"/>
      <c r="B28" s="197"/>
      <c r="C28" s="153"/>
      <c r="D28" s="197"/>
      <c r="E28" s="159"/>
      <c r="F28" s="200"/>
    </row>
    <row r="29" s="1" customFormat="1" ht="15" customHeight="1" spans="1:6">
      <c r="A29" s="158"/>
      <c r="B29" s="197"/>
      <c r="C29" s="153"/>
      <c r="D29" s="197"/>
      <c r="E29" s="159"/>
      <c r="F29" s="200"/>
    </row>
    <row r="30" s="1" customFormat="1" ht="15" customHeight="1" spans="1:6">
      <c r="A30" s="158"/>
      <c r="B30" s="197"/>
      <c r="C30" s="164"/>
      <c r="D30" s="197"/>
      <c r="E30" s="159"/>
      <c r="F30" s="200"/>
    </row>
    <row r="31" s="1" customFormat="1" ht="15" customHeight="1" spans="1:6">
      <c r="A31" s="153"/>
      <c r="B31" s="197"/>
      <c r="C31" s="164"/>
      <c r="D31" s="197"/>
      <c r="F31" s="201"/>
    </row>
    <row r="32" s="1" customFormat="1" ht="15" customHeight="1" spans="1:6">
      <c r="A32" s="163" t="s">
        <v>58</v>
      </c>
      <c r="B32" s="195">
        <f>B5+B9+B10+B11+B12</f>
        <v>57999445</v>
      </c>
      <c r="C32" s="170" t="s">
        <v>59</v>
      </c>
      <c r="D32" s="195">
        <f>D5+D9+D10+D11+D12</f>
        <v>57999445</v>
      </c>
      <c r="E32" s="170" t="s">
        <v>59</v>
      </c>
      <c r="F32" s="195">
        <f>SUM(F5:F27)</f>
        <v>57999445</v>
      </c>
    </row>
    <row r="33" s="1" customFormat="1" ht="15" customHeight="1" spans="1:6">
      <c r="A33" s="164"/>
      <c r="B33" s="202"/>
      <c r="C33" s="72"/>
      <c r="D33" s="202"/>
      <c r="E33" s="72"/>
      <c r="F33" s="202"/>
    </row>
    <row r="34" s="116" customFormat="1" ht="15" customHeight="1" spans="1:6">
      <c r="A34" s="136" t="s">
        <v>60</v>
      </c>
      <c r="B34" s="189">
        <v>0</v>
      </c>
      <c r="C34" s="203" t="s">
        <v>61</v>
      </c>
      <c r="D34" s="189"/>
      <c r="E34" s="203" t="s">
        <v>61</v>
      </c>
      <c r="F34" s="204"/>
    </row>
    <row r="35" s="116" customFormat="1" ht="15" customHeight="1" spans="1:6">
      <c r="A35" s="142" t="s">
        <v>62</v>
      </c>
      <c r="B35" s="189">
        <v>0</v>
      </c>
      <c r="C35" s="205"/>
      <c r="D35" s="189"/>
      <c r="E35" s="153"/>
      <c r="F35" s="189"/>
    </row>
    <row r="36" s="116" customFormat="1" ht="15" customHeight="1" spans="1:6">
      <c r="A36" s="142" t="s">
        <v>63</v>
      </c>
      <c r="B36" s="189">
        <v>0</v>
      </c>
      <c r="C36" s="205"/>
      <c r="D36" s="189"/>
      <c r="E36" s="153"/>
      <c r="F36" s="189"/>
    </row>
    <row r="37" s="129" customFormat="1" ht="15" customHeight="1" spans="1:6">
      <c r="A37" s="136" t="s">
        <v>64</v>
      </c>
      <c r="B37" s="195">
        <v>57999445</v>
      </c>
      <c r="C37" s="170" t="s">
        <v>65</v>
      </c>
      <c r="D37" s="195">
        <v>57999445</v>
      </c>
      <c r="E37" s="138" t="s">
        <v>66</v>
      </c>
      <c r="F37" s="195">
        <v>57999445</v>
      </c>
    </row>
    <row r="47" spans="1:1">
      <c r="A47" s="174"/>
    </row>
    <row r="49" spans="1:1">
      <c r="A49" s="174"/>
    </row>
    <row r="62" ht="15" spans="1:1">
      <c r="A62" s="175"/>
    </row>
    <row r="63" spans="1:1">
      <c r="A63" s="174"/>
    </row>
    <row r="64" ht="15" spans="1:1">
      <c r="A64" s="175"/>
    </row>
    <row r="65" spans="1:1">
      <c r="A65" s="174"/>
    </row>
  </sheetData>
  <sheetProtection formatCells="0" formatColumns="0" formatRows="0"/>
  <protectedRanges>
    <protectedRange password="CA08" sqref="F5:F31" name="区域1"/>
  </protectedRanges>
  <mergeCells count="2">
    <mergeCell ref="A3:B3"/>
    <mergeCell ref="C3:F3"/>
  </mergeCells>
  <printOptions horizontalCentered="1" verticalCentered="1"/>
  <pageMargins left="0.354330708661417" right="0.15748031496063" top="0.590551181102362" bottom="0.393700787401575" header="0.511811023622047" footer="0.511811023622047"/>
  <pageSetup paperSize="9" scale="9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3"/>
  <sheetViews>
    <sheetView showGridLines="0" showZeros="0" workbookViewId="0">
      <selection activeCell="A1" sqref="A1"/>
    </sheetView>
  </sheetViews>
  <sheetFormatPr defaultColWidth="9" defaultRowHeight="12"/>
  <cols>
    <col min="1" max="1" width="10.6666666666667" style="1" customWidth="1"/>
    <col min="2" max="2" width="26.3333333333333" style="1" customWidth="1"/>
    <col min="3" max="3" width="17.1666666666667" style="1" customWidth="1"/>
    <col min="4" max="14" width="15.3333333333333" style="1" customWidth="1"/>
    <col min="15" max="16384" width="9" style="1"/>
  </cols>
  <sheetData>
    <row r="1" ht="13.5" customHeight="1" spans="14:14">
      <c r="N1" s="185"/>
    </row>
    <row r="2" ht="33.75" customHeight="1" spans="1:14">
      <c r="A2" s="28" t="s">
        <v>67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21" customHeight="1" spans="1:14">
      <c r="A3" s="11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186" t="s">
        <v>12</v>
      </c>
    </row>
    <row r="4" ht="57" customHeight="1" spans="1:14">
      <c r="A4" s="72" t="s">
        <v>68</v>
      </c>
      <c r="B4" s="118" t="s">
        <v>69</v>
      </c>
      <c r="C4" s="179" t="s">
        <v>70</v>
      </c>
      <c r="D4" s="34" t="s">
        <v>71</v>
      </c>
      <c r="E4" s="34"/>
      <c r="F4" s="34"/>
      <c r="G4" s="34"/>
      <c r="H4" s="34" t="s">
        <v>72</v>
      </c>
      <c r="I4" s="34" t="s">
        <v>73</v>
      </c>
      <c r="J4" s="34" t="s">
        <v>74</v>
      </c>
      <c r="K4" s="34" t="s">
        <v>75</v>
      </c>
      <c r="L4" s="34" t="s">
        <v>76</v>
      </c>
      <c r="M4" s="34"/>
      <c r="N4" s="34"/>
    </row>
    <row r="5" ht="48.75" customHeight="1" spans="1:14">
      <c r="A5" s="72"/>
      <c r="B5" s="118"/>
      <c r="C5" s="179"/>
      <c r="D5" s="34" t="s">
        <v>77</v>
      </c>
      <c r="E5" s="37" t="s">
        <v>78</v>
      </c>
      <c r="F5" s="34" t="s">
        <v>79</v>
      </c>
      <c r="G5" s="34" t="s">
        <v>80</v>
      </c>
      <c r="H5" s="34"/>
      <c r="I5" s="34"/>
      <c r="J5" s="34"/>
      <c r="K5" s="34"/>
      <c r="L5" s="34" t="s">
        <v>81</v>
      </c>
      <c r="M5" s="34" t="s">
        <v>82</v>
      </c>
      <c r="N5" s="34" t="s">
        <v>83</v>
      </c>
    </row>
    <row r="6" s="115" customFormat="1" ht="28.5" customHeight="1" spans="1:17">
      <c r="A6" s="180" t="s">
        <v>84</v>
      </c>
      <c r="B6" s="181" t="s">
        <v>84</v>
      </c>
      <c r="C6" s="124">
        <v>1</v>
      </c>
      <c r="D6" s="124">
        <v>2</v>
      </c>
      <c r="E6" s="124">
        <v>3</v>
      </c>
      <c r="F6" s="124">
        <v>4</v>
      </c>
      <c r="G6" s="124">
        <v>5</v>
      </c>
      <c r="H6" s="124">
        <v>6</v>
      </c>
      <c r="I6" s="124">
        <v>7</v>
      </c>
      <c r="J6" s="124">
        <v>8</v>
      </c>
      <c r="K6" s="124">
        <v>9</v>
      </c>
      <c r="L6" s="124">
        <v>10</v>
      </c>
      <c r="M6" s="124">
        <v>11</v>
      </c>
      <c r="N6" s="124">
        <v>12</v>
      </c>
      <c r="O6" s="187"/>
      <c r="P6" s="187"/>
      <c r="Q6" s="187"/>
    </row>
    <row r="7" s="116" customFormat="1" ht="28.5" customHeight="1" spans="1:253">
      <c r="A7" s="182"/>
      <c r="B7" s="182" t="s">
        <v>85</v>
      </c>
      <c r="C7" s="183">
        <v>57999445</v>
      </c>
      <c r="D7" s="184">
        <v>38000000</v>
      </c>
      <c r="E7" s="183">
        <v>38000000</v>
      </c>
      <c r="F7" s="184">
        <v>0</v>
      </c>
      <c r="G7" s="184">
        <v>0</v>
      </c>
      <c r="H7" s="184">
        <v>0</v>
      </c>
      <c r="I7" s="184">
        <v>0</v>
      </c>
      <c r="J7" s="184">
        <v>0</v>
      </c>
      <c r="K7" s="184">
        <v>19999445</v>
      </c>
      <c r="L7" s="184">
        <v>0</v>
      </c>
      <c r="M7" s="184">
        <v>0</v>
      </c>
      <c r="N7" s="184">
        <v>0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</row>
    <row r="8" ht="28.5" customHeight="1" spans="1:253">
      <c r="A8" s="182" t="s">
        <v>86</v>
      </c>
      <c r="B8" s="182" t="s">
        <v>5</v>
      </c>
      <c r="C8" s="183">
        <v>57999445</v>
      </c>
      <c r="D8" s="184">
        <v>38000000</v>
      </c>
      <c r="E8" s="183">
        <v>38000000</v>
      </c>
      <c r="F8" s="184">
        <v>0</v>
      </c>
      <c r="G8" s="184">
        <v>0</v>
      </c>
      <c r="H8" s="184">
        <v>0</v>
      </c>
      <c r="I8" s="184">
        <v>0</v>
      </c>
      <c r="J8" s="184">
        <v>0</v>
      </c>
      <c r="K8" s="184">
        <v>19999445</v>
      </c>
      <c r="L8" s="184">
        <v>0</v>
      </c>
      <c r="M8" s="184">
        <v>0</v>
      </c>
      <c r="N8" s="184">
        <v>0</v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</row>
    <row r="9" ht="11.25" spans="1:253">
      <c r="A9" s="27"/>
      <c r="B9" s="27"/>
      <c r="C9" s="27"/>
      <c r="D9" s="47"/>
      <c r="E9" s="27"/>
      <c r="F9" s="27"/>
      <c r="G9" s="27"/>
      <c r="H9" s="27"/>
      <c r="I9" s="27"/>
      <c r="J9" s="27"/>
      <c r="K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</row>
    <row r="10" ht="11.25" spans="1:253">
      <c r="A10" s="27"/>
      <c r="B10" s="27"/>
      <c r="C10" s="27"/>
      <c r="D10" s="4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</row>
    <row r="11" ht="11.25" spans="1:25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</row>
    <row r="12" ht="11.25" spans="1:25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</row>
    <row r="13" ht="11.25" spans="1:253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</row>
    <row r="14" ht="11.25" spans="1:253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</row>
    <row r="15" ht="11.25" spans="1:253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4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</row>
    <row r="16" ht="11.25" spans="1:253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</row>
    <row r="17" ht="11.25" spans="1:25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</row>
    <row r="18" ht="11.25" spans="1:253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</row>
    <row r="19" ht="11.25" spans="1:253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</row>
    <row r="20" ht="11.25" spans="1:25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</row>
    <row r="21" ht="11.25" spans="1:253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</row>
    <row r="22" ht="11.25" spans="1:253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</row>
    <row r="23" ht="11.25" spans="1:25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</row>
  </sheetData>
  <sheetProtection formatCells="0" formatColumns="0" formatRows="0"/>
  <protectedRanges>
    <protectedRange sqref="A6:B8" name="区域1"/>
  </protectedRanges>
  <mergeCells count="9">
    <mergeCell ref="D4:G4"/>
    <mergeCell ref="L4:N4"/>
    <mergeCell ref="A4:A5"/>
    <mergeCell ref="B4:B5"/>
    <mergeCell ref="C4:C5"/>
    <mergeCell ref="H4:H5"/>
    <mergeCell ref="I4:I5"/>
    <mergeCell ref="J4:J5"/>
    <mergeCell ref="K4:K5"/>
  </mergeCells>
  <printOptions horizontalCentered="1" verticalCentered="1"/>
  <pageMargins left="0.354330708661417" right="0.31496062992126" top="0.590551181102362" bottom="0.393700787401575" header="0.511811023622047" footer="0.511811023622047"/>
  <pageSetup paperSize="9" scale="77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5.5" style="27" customWidth="1"/>
    <col min="2" max="2" width="31" style="27" customWidth="1"/>
    <col min="3" max="4" width="18.6666666666667" style="27" customWidth="1"/>
    <col min="5" max="11" width="15" style="27" customWidth="1"/>
    <col min="12" max="16384" width="9.16666666666667" style="27"/>
  </cols>
  <sheetData>
    <row r="1" ht="16.5" customHeight="1" spans="11:11">
      <c r="K1" s="24"/>
    </row>
    <row r="2" ht="28.5" customHeight="1" spans="1:11">
      <c r="A2" s="28" t="s">
        <v>87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="2" customFormat="1" ht="19.5" customHeight="1" spans="1:11">
      <c r="A3" s="11"/>
      <c r="B3" s="90"/>
      <c r="C3" s="90"/>
      <c r="D3" s="90"/>
      <c r="E3" s="90"/>
      <c r="F3" s="90"/>
      <c r="G3" s="90"/>
      <c r="H3" s="90"/>
      <c r="I3" s="90"/>
      <c r="J3" s="90"/>
      <c r="K3" s="46" t="s">
        <v>12</v>
      </c>
    </row>
    <row r="4" s="105" customFormat="1" ht="18.75" customHeight="1" spans="1:11">
      <c r="A4" s="69" t="s">
        <v>88</v>
      </c>
      <c r="B4" s="69" t="s">
        <v>89</v>
      </c>
      <c r="C4" s="72" t="s">
        <v>90</v>
      </c>
      <c r="D4" s="176" t="s">
        <v>91</v>
      </c>
      <c r="E4" s="176"/>
      <c r="F4" s="176"/>
      <c r="G4" s="176"/>
      <c r="H4" s="72" t="s">
        <v>92</v>
      </c>
      <c r="I4" s="178" t="s">
        <v>93</v>
      </c>
      <c r="J4" s="178" t="s">
        <v>94</v>
      </c>
      <c r="K4" s="178" t="s">
        <v>95</v>
      </c>
    </row>
    <row r="5" s="106" customFormat="1" ht="31.5" customHeight="1" spans="1:11">
      <c r="A5" s="72"/>
      <c r="B5" s="72"/>
      <c r="C5" s="72"/>
      <c r="D5" s="72" t="s">
        <v>96</v>
      </c>
      <c r="E5" s="118" t="s">
        <v>97</v>
      </c>
      <c r="F5" s="118" t="s">
        <v>98</v>
      </c>
      <c r="G5" s="177" t="s">
        <v>99</v>
      </c>
      <c r="H5" s="72"/>
      <c r="I5" s="178"/>
      <c r="J5" s="178"/>
      <c r="K5" s="178"/>
    </row>
    <row r="6" s="105" customFormat="1" ht="21.75" customHeight="1" spans="1:11">
      <c r="A6" s="109" t="s">
        <v>84</v>
      </c>
      <c r="B6" s="110" t="s">
        <v>84</v>
      </c>
      <c r="C6" s="111">
        <v>1</v>
      </c>
      <c r="D6" s="111">
        <v>2</v>
      </c>
      <c r="E6" s="111">
        <v>3</v>
      </c>
      <c r="F6" s="111">
        <v>4</v>
      </c>
      <c r="G6" s="111">
        <v>5</v>
      </c>
      <c r="H6" s="111">
        <v>6</v>
      </c>
      <c r="I6" s="111">
        <v>7</v>
      </c>
      <c r="J6" s="111">
        <v>8</v>
      </c>
      <c r="K6" s="111">
        <v>9</v>
      </c>
    </row>
    <row r="7" s="47" customFormat="1" ht="21.75" customHeight="1" spans="1:11">
      <c r="A7" s="112"/>
      <c r="B7" s="113" t="s">
        <v>85</v>
      </c>
      <c r="C7" s="114">
        <v>57999445</v>
      </c>
      <c r="D7" s="114">
        <v>24255545</v>
      </c>
      <c r="E7" s="114">
        <v>19126245</v>
      </c>
      <c r="F7" s="114">
        <v>4399300</v>
      </c>
      <c r="G7" s="114">
        <v>730000</v>
      </c>
      <c r="H7" s="114">
        <v>33743900</v>
      </c>
      <c r="I7" s="114">
        <v>0</v>
      </c>
      <c r="J7" s="114">
        <v>0</v>
      </c>
      <c r="K7" s="114">
        <v>0</v>
      </c>
    </row>
    <row r="8" ht="21.75" customHeight="1" spans="1:11">
      <c r="A8" s="112" t="s">
        <v>86</v>
      </c>
      <c r="B8" s="113" t="s">
        <v>5</v>
      </c>
      <c r="C8" s="114">
        <v>57999445</v>
      </c>
      <c r="D8" s="114">
        <v>24255545</v>
      </c>
      <c r="E8" s="114">
        <v>19126245</v>
      </c>
      <c r="F8" s="114">
        <v>4399300</v>
      </c>
      <c r="G8" s="114">
        <v>730000</v>
      </c>
      <c r="H8" s="114">
        <v>33743900</v>
      </c>
      <c r="I8" s="114">
        <v>0</v>
      </c>
      <c r="J8" s="114">
        <v>0</v>
      </c>
      <c r="K8" s="114">
        <v>0</v>
      </c>
    </row>
    <row r="9" ht="21.75" customHeight="1" spans="1:11">
      <c r="A9" s="112" t="s">
        <v>100</v>
      </c>
      <c r="B9" s="113" t="s">
        <v>101</v>
      </c>
      <c r="C9" s="114">
        <v>32884445</v>
      </c>
      <c r="D9" s="114">
        <v>24255545</v>
      </c>
      <c r="E9" s="114">
        <v>19126245</v>
      </c>
      <c r="F9" s="114">
        <v>4399300</v>
      </c>
      <c r="G9" s="114">
        <v>730000</v>
      </c>
      <c r="H9" s="114">
        <v>8628900</v>
      </c>
      <c r="I9" s="114">
        <v>0</v>
      </c>
      <c r="J9" s="114">
        <v>0</v>
      </c>
      <c r="K9" s="114">
        <v>0</v>
      </c>
    </row>
    <row r="10" ht="21.75" customHeight="1" spans="1:11">
      <c r="A10" s="112" t="s">
        <v>102</v>
      </c>
      <c r="B10" s="113" t="s">
        <v>103</v>
      </c>
      <c r="C10" s="114">
        <v>24255545</v>
      </c>
      <c r="D10" s="114">
        <v>24255545</v>
      </c>
      <c r="E10" s="114">
        <v>19126245</v>
      </c>
      <c r="F10" s="114">
        <v>4399300</v>
      </c>
      <c r="G10" s="114">
        <v>730000</v>
      </c>
      <c r="H10" s="114">
        <v>0</v>
      </c>
      <c r="I10" s="114">
        <v>0</v>
      </c>
      <c r="J10" s="114">
        <v>0</v>
      </c>
      <c r="K10" s="114">
        <v>0</v>
      </c>
    </row>
    <row r="11" ht="21.75" customHeight="1" spans="1:11">
      <c r="A11" s="112" t="s">
        <v>104</v>
      </c>
      <c r="B11" s="113" t="s">
        <v>105</v>
      </c>
      <c r="C11" s="114">
        <v>24255545</v>
      </c>
      <c r="D11" s="114">
        <v>24255545</v>
      </c>
      <c r="E11" s="114">
        <v>19126245</v>
      </c>
      <c r="F11" s="114">
        <v>4399300</v>
      </c>
      <c r="G11" s="114">
        <v>730000</v>
      </c>
      <c r="H11" s="114">
        <v>0</v>
      </c>
      <c r="I11" s="114">
        <v>0</v>
      </c>
      <c r="J11" s="114">
        <v>0</v>
      </c>
      <c r="K11" s="114">
        <v>0</v>
      </c>
    </row>
    <row r="12" ht="21.75" customHeight="1" spans="1:11">
      <c r="A12" s="112" t="s">
        <v>106</v>
      </c>
      <c r="B12" s="113" t="s">
        <v>107</v>
      </c>
      <c r="C12" s="114">
        <v>8628900</v>
      </c>
      <c r="D12" s="114">
        <v>0</v>
      </c>
      <c r="E12" s="114">
        <v>0</v>
      </c>
      <c r="F12" s="114">
        <v>0</v>
      </c>
      <c r="G12" s="114">
        <v>0</v>
      </c>
      <c r="H12" s="114">
        <v>8628900</v>
      </c>
      <c r="I12" s="114">
        <v>0</v>
      </c>
      <c r="J12" s="114">
        <v>0</v>
      </c>
      <c r="K12" s="114">
        <v>0</v>
      </c>
    </row>
    <row r="13" ht="21.75" customHeight="1" spans="1:11">
      <c r="A13" s="112" t="s">
        <v>108</v>
      </c>
      <c r="B13" s="113" t="s">
        <v>109</v>
      </c>
      <c r="C13" s="114">
        <v>8628900</v>
      </c>
      <c r="D13" s="114">
        <v>0</v>
      </c>
      <c r="E13" s="114">
        <v>0</v>
      </c>
      <c r="F13" s="114">
        <v>0</v>
      </c>
      <c r="G13" s="114">
        <v>0</v>
      </c>
      <c r="H13" s="114">
        <v>8628900</v>
      </c>
      <c r="I13" s="114">
        <v>0</v>
      </c>
      <c r="J13" s="114">
        <v>0</v>
      </c>
      <c r="K13" s="114">
        <v>0</v>
      </c>
    </row>
    <row r="14" ht="21.75" customHeight="1" spans="1:11">
      <c r="A14" s="112" t="s">
        <v>110</v>
      </c>
      <c r="B14" s="113" t="s">
        <v>111</v>
      </c>
      <c r="C14" s="114">
        <v>2400000</v>
      </c>
      <c r="D14" s="114">
        <v>0</v>
      </c>
      <c r="E14" s="114">
        <v>0</v>
      </c>
      <c r="F14" s="114">
        <v>0</v>
      </c>
      <c r="G14" s="114">
        <v>0</v>
      </c>
      <c r="H14" s="114">
        <v>2400000</v>
      </c>
      <c r="I14" s="114">
        <v>0</v>
      </c>
      <c r="J14" s="114">
        <v>0</v>
      </c>
      <c r="K14" s="114">
        <v>0</v>
      </c>
    </row>
    <row r="15" ht="21.75" customHeight="1" spans="1:11">
      <c r="A15" s="112" t="s">
        <v>112</v>
      </c>
      <c r="B15" s="113" t="s">
        <v>113</v>
      </c>
      <c r="C15" s="114">
        <v>2400000</v>
      </c>
      <c r="D15" s="114">
        <v>0</v>
      </c>
      <c r="E15" s="114">
        <v>0</v>
      </c>
      <c r="F15" s="114">
        <v>0</v>
      </c>
      <c r="G15" s="114">
        <v>0</v>
      </c>
      <c r="H15" s="114">
        <v>2400000</v>
      </c>
      <c r="I15" s="114">
        <v>0</v>
      </c>
      <c r="J15" s="114">
        <v>0</v>
      </c>
      <c r="K15" s="114">
        <v>0</v>
      </c>
    </row>
    <row r="16" ht="21.75" customHeight="1" spans="1:11">
      <c r="A16" s="112" t="s">
        <v>108</v>
      </c>
      <c r="B16" s="113" t="s">
        <v>114</v>
      </c>
      <c r="C16" s="114">
        <v>2400000</v>
      </c>
      <c r="D16" s="114">
        <v>0</v>
      </c>
      <c r="E16" s="114">
        <v>0</v>
      </c>
      <c r="F16" s="114">
        <v>0</v>
      </c>
      <c r="G16" s="114">
        <v>0</v>
      </c>
      <c r="H16" s="114">
        <v>2400000</v>
      </c>
      <c r="I16" s="114">
        <v>0</v>
      </c>
      <c r="J16" s="114">
        <v>0</v>
      </c>
      <c r="K16" s="114">
        <v>0</v>
      </c>
    </row>
    <row r="17" ht="21.75" customHeight="1" spans="1:11">
      <c r="A17" s="112" t="s">
        <v>115</v>
      </c>
      <c r="B17" s="113" t="s">
        <v>116</v>
      </c>
      <c r="C17" s="114">
        <v>1050000</v>
      </c>
      <c r="D17" s="114">
        <v>0</v>
      </c>
      <c r="E17" s="114">
        <v>0</v>
      </c>
      <c r="F17" s="114">
        <v>0</v>
      </c>
      <c r="G17" s="114">
        <v>0</v>
      </c>
      <c r="H17" s="114">
        <v>1050000</v>
      </c>
      <c r="I17" s="114">
        <v>0</v>
      </c>
      <c r="J17" s="114">
        <v>0</v>
      </c>
      <c r="K17" s="114">
        <v>0</v>
      </c>
    </row>
    <row r="18" ht="21.75" customHeight="1" spans="1:11">
      <c r="A18" s="112" t="s">
        <v>117</v>
      </c>
      <c r="B18" s="113" t="s">
        <v>118</v>
      </c>
      <c r="C18" s="114">
        <v>1050000</v>
      </c>
      <c r="D18" s="114">
        <v>0</v>
      </c>
      <c r="E18" s="114">
        <v>0</v>
      </c>
      <c r="F18" s="114">
        <v>0</v>
      </c>
      <c r="G18" s="114">
        <v>0</v>
      </c>
      <c r="H18" s="114">
        <v>1050000</v>
      </c>
      <c r="I18" s="114">
        <v>0</v>
      </c>
      <c r="J18" s="114">
        <v>0</v>
      </c>
      <c r="K18" s="114">
        <v>0</v>
      </c>
    </row>
    <row r="19" ht="21.75" customHeight="1" spans="1:11">
      <c r="A19" s="112" t="s">
        <v>108</v>
      </c>
      <c r="B19" s="113" t="s">
        <v>119</v>
      </c>
      <c r="C19" s="114">
        <v>1050000</v>
      </c>
      <c r="D19" s="114">
        <v>0</v>
      </c>
      <c r="E19" s="114">
        <v>0</v>
      </c>
      <c r="F19" s="114">
        <v>0</v>
      </c>
      <c r="G19" s="114">
        <v>0</v>
      </c>
      <c r="H19" s="114">
        <v>1050000</v>
      </c>
      <c r="I19" s="114">
        <v>0</v>
      </c>
      <c r="J19" s="114">
        <v>0</v>
      </c>
      <c r="K19" s="114">
        <v>0</v>
      </c>
    </row>
    <row r="20" ht="21.75" customHeight="1" spans="1:11">
      <c r="A20" s="112" t="s">
        <v>120</v>
      </c>
      <c r="B20" s="113" t="s">
        <v>121</v>
      </c>
      <c r="C20" s="114">
        <v>1550000</v>
      </c>
      <c r="D20" s="114">
        <v>0</v>
      </c>
      <c r="E20" s="114">
        <v>0</v>
      </c>
      <c r="F20" s="114">
        <v>0</v>
      </c>
      <c r="G20" s="114">
        <v>0</v>
      </c>
      <c r="H20" s="114">
        <v>1550000</v>
      </c>
      <c r="I20" s="114">
        <v>0</v>
      </c>
      <c r="J20" s="114">
        <v>0</v>
      </c>
      <c r="K20" s="114">
        <v>0</v>
      </c>
    </row>
    <row r="21" ht="21.75" customHeight="1" spans="1:11">
      <c r="A21" s="112" t="s">
        <v>122</v>
      </c>
      <c r="B21" s="113" t="s">
        <v>123</v>
      </c>
      <c r="C21" s="114">
        <v>1550000</v>
      </c>
      <c r="D21" s="114">
        <v>0</v>
      </c>
      <c r="E21" s="114">
        <v>0</v>
      </c>
      <c r="F21" s="114">
        <v>0</v>
      </c>
      <c r="G21" s="114">
        <v>0</v>
      </c>
      <c r="H21" s="114">
        <v>1550000</v>
      </c>
      <c r="I21" s="114">
        <v>0</v>
      </c>
      <c r="J21" s="114">
        <v>0</v>
      </c>
      <c r="K21" s="114">
        <v>0</v>
      </c>
    </row>
    <row r="22" ht="21.75" customHeight="1" spans="1:11">
      <c r="A22" s="112" t="s">
        <v>108</v>
      </c>
      <c r="B22" s="113" t="s">
        <v>124</v>
      </c>
      <c r="C22" s="114">
        <v>1550000</v>
      </c>
      <c r="D22" s="114">
        <v>0</v>
      </c>
      <c r="E22" s="114">
        <v>0</v>
      </c>
      <c r="F22" s="114">
        <v>0</v>
      </c>
      <c r="G22" s="114">
        <v>0</v>
      </c>
      <c r="H22" s="114">
        <v>1550000</v>
      </c>
      <c r="I22" s="114">
        <v>0</v>
      </c>
      <c r="J22" s="114">
        <v>0</v>
      </c>
      <c r="K22" s="114">
        <v>0</v>
      </c>
    </row>
    <row r="23" ht="21.75" customHeight="1" spans="1:11">
      <c r="A23" s="112" t="s">
        <v>125</v>
      </c>
      <c r="B23" s="113" t="s">
        <v>126</v>
      </c>
      <c r="C23" s="114">
        <v>17615000</v>
      </c>
      <c r="D23" s="114">
        <v>0</v>
      </c>
      <c r="E23" s="114">
        <v>0</v>
      </c>
      <c r="F23" s="114">
        <v>0</v>
      </c>
      <c r="G23" s="114">
        <v>0</v>
      </c>
      <c r="H23" s="114">
        <v>17615000</v>
      </c>
      <c r="I23" s="114">
        <v>0</v>
      </c>
      <c r="J23" s="114">
        <v>0</v>
      </c>
      <c r="K23" s="114">
        <v>0</v>
      </c>
    </row>
    <row r="24" ht="21.75" customHeight="1" spans="1:11">
      <c r="A24" s="112" t="s">
        <v>127</v>
      </c>
      <c r="B24" s="113" t="s">
        <v>128</v>
      </c>
      <c r="C24" s="114">
        <v>17615000</v>
      </c>
      <c r="D24" s="114">
        <v>0</v>
      </c>
      <c r="E24" s="114">
        <v>0</v>
      </c>
      <c r="F24" s="114">
        <v>0</v>
      </c>
      <c r="G24" s="114">
        <v>0</v>
      </c>
      <c r="H24" s="114">
        <v>17615000</v>
      </c>
      <c r="I24" s="114">
        <v>0</v>
      </c>
      <c r="J24" s="114">
        <v>0</v>
      </c>
      <c r="K24" s="114">
        <v>0</v>
      </c>
    </row>
    <row r="25" ht="21.75" customHeight="1" spans="1:11">
      <c r="A25" s="112" t="s">
        <v>108</v>
      </c>
      <c r="B25" s="113" t="s">
        <v>129</v>
      </c>
      <c r="C25" s="114">
        <v>17615000</v>
      </c>
      <c r="D25" s="114">
        <v>0</v>
      </c>
      <c r="E25" s="114">
        <v>0</v>
      </c>
      <c r="F25" s="114">
        <v>0</v>
      </c>
      <c r="G25" s="114">
        <v>0</v>
      </c>
      <c r="H25" s="114">
        <v>17615000</v>
      </c>
      <c r="I25" s="114">
        <v>0</v>
      </c>
      <c r="J25" s="114">
        <v>0</v>
      </c>
      <c r="K25" s="114">
        <v>0</v>
      </c>
    </row>
    <row r="26" ht="21.75" customHeight="1" spans="1:11">
      <c r="A26" s="112" t="s">
        <v>130</v>
      </c>
      <c r="B26" s="113" t="s">
        <v>131</v>
      </c>
      <c r="C26" s="114">
        <v>2500000</v>
      </c>
      <c r="D26" s="114">
        <v>0</v>
      </c>
      <c r="E26" s="114">
        <v>0</v>
      </c>
      <c r="F26" s="114">
        <v>0</v>
      </c>
      <c r="G26" s="114">
        <v>0</v>
      </c>
      <c r="H26" s="114">
        <v>2500000</v>
      </c>
      <c r="I26" s="114">
        <v>0</v>
      </c>
      <c r="J26" s="114">
        <v>0</v>
      </c>
      <c r="K26" s="114">
        <v>0</v>
      </c>
    </row>
    <row r="27" ht="21.75" customHeight="1" spans="1:11">
      <c r="A27" s="112" t="s">
        <v>132</v>
      </c>
      <c r="B27" s="113" t="s">
        <v>133</v>
      </c>
      <c r="C27" s="114">
        <v>2500000</v>
      </c>
      <c r="D27" s="114">
        <v>0</v>
      </c>
      <c r="E27" s="114">
        <v>0</v>
      </c>
      <c r="F27" s="114">
        <v>0</v>
      </c>
      <c r="G27" s="114">
        <v>0</v>
      </c>
      <c r="H27" s="114">
        <v>2500000</v>
      </c>
      <c r="I27" s="114">
        <v>0</v>
      </c>
      <c r="J27" s="114">
        <v>0</v>
      </c>
      <c r="K27" s="114">
        <v>0</v>
      </c>
    </row>
    <row r="28" ht="21.75" customHeight="1" spans="1:11">
      <c r="A28" s="112" t="s">
        <v>108</v>
      </c>
      <c r="B28" s="113" t="s">
        <v>134</v>
      </c>
      <c r="C28" s="114">
        <v>2500000</v>
      </c>
      <c r="D28" s="114">
        <v>0</v>
      </c>
      <c r="E28" s="114">
        <v>0</v>
      </c>
      <c r="F28" s="114">
        <v>0</v>
      </c>
      <c r="G28" s="114">
        <v>0</v>
      </c>
      <c r="H28" s="114">
        <v>2500000</v>
      </c>
      <c r="I28" s="114">
        <v>0</v>
      </c>
      <c r="J28" s="114">
        <v>0</v>
      </c>
      <c r="K28" s="114">
        <v>0</v>
      </c>
    </row>
  </sheetData>
  <sheetProtection formatCells="0" formatColumns="0" formatRows="0"/>
  <mergeCells count="7">
    <mergeCell ref="A4:A5"/>
    <mergeCell ref="B4:B5"/>
    <mergeCell ref="C4:C5"/>
    <mergeCell ref="H4:H5"/>
    <mergeCell ref="I4:I5"/>
    <mergeCell ref="J4:J5"/>
    <mergeCell ref="K4:K5"/>
  </mergeCells>
  <printOptions horizontalCentered="1" verticalCentered="1"/>
  <pageMargins left="0.35" right="0.16" top="0.59" bottom="0.39" header="0.51" footer="0.51"/>
  <pageSetup paperSize="9" scale="90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29" style="130" customWidth="1"/>
    <col min="2" max="2" width="21.8333333333333" style="130" customWidth="1"/>
    <col min="3" max="3" width="27" style="130" customWidth="1"/>
    <col min="4" max="6" width="22.1666666666667" style="130" customWidth="1"/>
    <col min="7" max="16384" width="9.33333333333333" style="130"/>
  </cols>
  <sheetData>
    <row r="1" ht="22.5" customHeight="1" spans="1:6">
      <c r="A1" s="48" t="s">
        <v>135</v>
      </c>
      <c r="B1" s="48"/>
      <c r="C1" s="48"/>
      <c r="D1" s="48"/>
      <c r="E1" s="48"/>
      <c r="F1" s="48"/>
    </row>
    <row r="2" s="128" customFormat="1" ht="21" customHeight="1" spans="1:6">
      <c r="A2" s="11"/>
      <c r="B2" s="11"/>
      <c r="C2" s="11"/>
      <c r="D2" s="11"/>
      <c r="E2" s="11"/>
      <c r="F2" s="131" t="s">
        <v>12</v>
      </c>
    </row>
    <row r="3" s="1" customFormat="1" ht="15" customHeight="1" spans="1:6">
      <c r="A3" s="132" t="s">
        <v>13</v>
      </c>
      <c r="B3" s="132"/>
      <c r="C3" s="132" t="s">
        <v>136</v>
      </c>
      <c r="D3" s="132"/>
      <c r="E3" s="132"/>
      <c r="F3" s="132"/>
    </row>
    <row r="4" s="1" customFormat="1" ht="15" customHeight="1" spans="1:6">
      <c r="A4" s="132" t="s">
        <v>15</v>
      </c>
      <c r="B4" s="133" t="s">
        <v>16</v>
      </c>
      <c r="C4" s="132" t="s">
        <v>18</v>
      </c>
      <c r="D4" s="134" t="s">
        <v>137</v>
      </c>
      <c r="E4" s="135" t="s">
        <v>138</v>
      </c>
      <c r="F4" s="135" t="s">
        <v>139</v>
      </c>
    </row>
    <row r="5" s="116" customFormat="1" ht="15" customHeight="1" spans="1:6">
      <c r="A5" s="136" t="s">
        <v>19</v>
      </c>
      <c r="B5" s="137">
        <v>38000000</v>
      </c>
      <c r="C5" s="138" t="s">
        <v>21</v>
      </c>
      <c r="D5" s="139">
        <f t="shared" ref="D5:D27" si="0">E5+F5</f>
        <v>28939445</v>
      </c>
      <c r="E5" s="140">
        <v>28939445</v>
      </c>
      <c r="F5" s="141">
        <v>0</v>
      </c>
    </row>
    <row r="6" s="116" customFormat="1" ht="15" customHeight="1" spans="1:6">
      <c r="A6" s="142" t="s">
        <v>22</v>
      </c>
      <c r="B6" s="143">
        <v>38000000</v>
      </c>
      <c r="C6" s="138" t="s">
        <v>24</v>
      </c>
      <c r="D6" s="144">
        <f t="shared" si="0"/>
        <v>0</v>
      </c>
      <c r="E6" s="145">
        <v>0</v>
      </c>
      <c r="F6" s="146">
        <v>0</v>
      </c>
    </row>
    <row r="7" s="116" customFormat="1" ht="15" customHeight="1" spans="1:6">
      <c r="A7" s="142" t="s">
        <v>25</v>
      </c>
      <c r="B7" s="147">
        <v>0</v>
      </c>
      <c r="C7" s="138" t="s">
        <v>27</v>
      </c>
      <c r="D7" s="139">
        <f t="shared" si="0"/>
        <v>1250000</v>
      </c>
      <c r="E7" s="148">
        <v>1250000</v>
      </c>
      <c r="F7" s="141">
        <v>0</v>
      </c>
    </row>
    <row r="8" s="116" customFormat="1" ht="15" customHeight="1" spans="1:6">
      <c r="A8" s="142" t="s">
        <v>28</v>
      </c>
      <c r="B8" s="147">
        <v>0</v>
      </c>
      <c r="C8" s="138" t="s">
        <v>30</v>
      </c>
      <c r="D8" s="139">
        <f t="shared" si="0"/>
        <v>0</v>
      </c>
      <c r="E8" s="148">
        <v>0</v>
      </c>
      <c r="F8" s="141">
        <v>0</v>
      </c>
    </row>
    <row r="9" s="116" customFormat="1" ht="15" customHeight="1" spans="1:6">
      <c r="A9" s="136" t="s">
        <v>31</v>
      </c>
      <c r="B9" s="147">
        <v>0</v>
      </c>
      <c r="C9" s="138" t="s">
        <v>33</v>
      </c>
      <c r="D9" s="139">
        <f t="shared" si="0"/>
        <v>0</v>
      </c>
      <c r="E9" s="148">
        <v>0</v>
      </c>
      <c r="F9" s="141">
        <v>0</v>
      </c>
    </row>
    <row r="10" s="116" customFormat="1" ht="15" customHeight="1" spans="1:6">
      <c r="A10" s="136" t="s">
        <v>140</v>
      </c>
      <c r="B10" s="143">
        <v>0</v>
      </c>
      <c r="C10" s="138" t="s">
        <v>36</v>
      </c>
      <c r="D10" s="139">
        <f t="shared" si="0"/>
        <v>0</v>
      </c>
      <c r="E10" s="148">
        <v>0</v>
      </c>
      <c r="F10" s="141">
        <v>0</v>
      </c>
    </row>
    <row r="11" s="116" customFormat="1" ht="15" customHeight="1" spans="2:6">
      <c r="B11" s="149"/>
      <c r="C11" s="138" t="s">
        <v>39</v>
      </c>
      <c r="D11" s="139">
        <f t="shared" si="0"/>
        <v>160000</v>
      </c>
      <c r="E11" s="148">
        <v>160000</v>
      </c>
      <c r="F11" s="141">
        <v>0</v>
      </c>
    </row>
    <row r="12" s="116" customFormat="1" ht="15" customHeight="1" spans="1:6">
      <c r="A12" s="136"/>
      <c r="B12" s="137"/>
      <c r="C12" s="138" t="s">
        <v>42</v>
      </c>
      <c r="D12" s="139">
        <f t="shared" si="0"/>
        <v>750000</v>
      </c>
      <c r="E12" s="148">
        <v>750000</v>
      </c>
      <c r="F12" s="141">
        <v>0</v>
      </c>
    </row>
    <row r="13" s="116" customFormat="1" ht="15" customHeight="1" spans="1:6">
      <c r="A13" s="136"/>
      <c r="B13" s="150"/>
      <c r="C13" s="138" t="s">
        <v>43</v>
      </c>
      <c r="D13" s="139">
        <f t="shared" si="0"/>
        <v>0</v>
      </c>
      <c r="E13" s="148">
        <v>0</v>
      </c>
      <c r="F13" s="141">
        <v>0</v>
      </c>
    </row>
    <row r="14" s="116" customFormat="1" ht="15" customHeight="1" spans="1:6">
      <c r="A14" s="136"/>
      <c r="B14" s="150"/>
      <c r="C14" s="136" t="s">
        <v>44</v>
      </c>
      <c r="D14" s="139">
        <f t="shared" si="0"/>
        <v>6400555</v>
      </c>
      <c r="E14" s="148">
        <v>6400555</v>
      </c>
      <c r="F14" s="141">
        <v>0</v>
      </c>
    </row>
    <row r="15" s="116" customFormat="1" ht="15" customHeight="1" spans="1:6">
      <c r="A15" s="136"/>
      <c r="B15" s="150"/>
      <c r="C15" s="136" t="s">
        <v>45</v>
      </c>
      <c r="D15" s="139">
        <f t="shared" si="0"/>
        <v>500000</v>
      </c>
      <c r="E15" s="148">
        <v>500000</v>
      </c>
      <c r="F15" s="141">
        <v>0</v>
      </c>
    </row>
    <row r="16" s="116" customFormat="1" ht="15" customHeight="1" spans="1:6">
      <c r="A16" s="136"/>
      <c r="B16" s="151"/>
      <c r="C16" s="136" t="s">
        <v>46</v>
      </c>
      <c r="D16" s="139">
        <f t="shared" si="0"/>
        <v>0</v>
      </c>
      <c r="E16" s="148">
        <v>0</v>
      </c>
      <c r="F16" s="141">
        <v>0</v>
      </c>
    </row>
    <row r="17" s="116" customFormat="1" ht="15" customHeight="1" spans="1:6">
      <c r="A17" s="136"/>
      <c r="B17" s="151"/>
      <c r="C17" s="136" t="s">
        <v>47</v>
      </c>
      <c r="D17" s="139">
        <f t="shared" si="0"/>
        <v>0</v>
      </c>
      <c r="E17" s="148">
        <v>0</v>
      </c>
      <c r="F17" s="141">
        <v>0</v>
      </c>
    </row>
    <row r="18" s="116" customFormat="1" ht="15" customHeight="1" spans="1:6">
      <c r="A18" s="142"/>
      <c r="B18" s="125"/>
      <c r="C18" s="152" t="s">
        <v>48</v>
      </c>
      <c r="D18" s="139">
        <f t="shared" si="0"/>
        <v>0</v>
      </c>
      <c r="E18" s="148">
        <v>0</v>
      </c>
      <c r="F18" s="141">
        <v>0</v>
      </c>
    </row>
    <row r="19" s="116" customFormat="1" ht="15" customHeight="1" spans="1:6">
      <c r="A19" s="153"/>
      <c r="B19" s="125"/>
      <c r="C19" s="154" t="s">
        <v>49</v>
      </c>
      <c r="D19" s="139">
        <f t="shared" si="0"/>
        <v>0</v>
      </c>
      <c r="E19" s="140">
        <v>0</v>
      </c>
      <c r="F19" s="141">
        <v>0</v>
      </c>
    </row>
    <row r="20" s="116" customFormat="1" ht="15" customHeight="1" spans="1:6">
      <c r="A20" s="153"/>
      <c r="B20" s="125"/>
      <c r="C20" s="154" t="s">
        <v>50</v>
      </c>
      <c r="D20" s="139">
        <f t="shared" si="0"/>
        <v>0</v>
      </c>
      <c r="E20" s="140">
        <v>0</v>
      </c>
      <c r="F20" s="141">
        <v>0</v>
      </c>
    </row>
    <row r="21" s="116" customFormat="1" ht="15" customHeight="1" spans="1:6">
      <c r="A21" s="153"/>
      <c r="B21" s="125"/>
      <c r="C21" s="154" t="s">
        <v>51</v>
      </c>
      <c r="D21" s="139">
        <f t="shared" si="0"/>
        <v>0</v>
      </c>
      <c r="E21" s="140">
        <v>0</v>
      </c>
      <c r="F21" s="141">
        <v>0</v>
      </c>
    </row>
    <row r="22" s="116" customFormat="1" ht="15" customHeight="1" spans="1:6">
      <c r="A22" s="153"/>
      <c r="B22" s="125"/>
      <c r="C22" s="136" t="s">
        <v>52</v>
      </c>
      <c r="D22" s="139">
        <f t="shared" si="0"/>
        <v>0</v>
      </c>
      <c r="E22" s="140">
        <v>0</v>
      </c>
      <c r="F22" s="141">
        <v>0</v>
      </c>
    </row>
    <row r="23" s="116" customFormat="1" ht="15" customHeight="1" spans="1:6">
      <c r="A23" s="153"/>
      <c r="B23" s="125"/>
      <c r="C23" s="136" t="s">
        <v>53</v>
      </c>
      <c r="D23" s="139">
        <f t="shared" si="0"/>
        <v>0</v>
      </c>
      <c r="E23" s="148">
        <v>0</v>
      </c>
      <c r="F23" s="141">
        <v>0</v>
      </c>
    </row>
    <row r="24" s="116" customFormat="1" ht="15" customHeight="1" spans="1:6">
      <c r="A24" s="153"/>
      <c r="B24" s="125"/>
      <c r="C24" s="136" t="s">
        <v>54</v>
      </c>
      <c r="D24" s="139">
        <f t="shared" si="0"/>
        <v>0</v>
      </c>
      <c r="E24" s="148">
        <v>0</v>
      </c>
      <c r="F24" s="141">
        <v>0</v>
      </c>
    </row>
    <row r="25" s="116" customFormat="1" ht="15" customHeight="1" spans="1:6">
      <c r="A25" s="153"/>
      <c r="B25" s="125"/>
      <c r="C25" s="155" t="s">
        <v>55</v>
      </c>
      <c r="D25" s="139">
        <f t="shared" si="0"/>
        <v>0</v>
      </c>
      <c r="E25" s="156">
        <v>0</v>
      </c>
      <c r="F25" s="141">
        <v>0</v>
      </c>
    </row>
    <row r="26" s="116" customFormat="1" ht="15" customHeight="1" spans="1:6">
      <c r="A26" s="153"/>
      <c r="B26" s="125"/>
      <c r="C26" s="155" t="s">
        <v>56</v>
      </c>
      <c r="D26" s="144">
        <f t="shared" si="0"/>
        <v>0</v>
      </c>
      <c r="E26" s="157">
        <v>0</v>
      </c>
      <c r="F26" s="146">
        <v>0</v>
      </c>
    </row>
    <row r="27" s="116" customFormat="1" ht="15" customHeight="1" spans="1:6">
      <c r="A27" s="153"/>
      <c r="B27" s="125"/>
      <c r="C27" s="155" t="s">
        <v>57</v>
      </c>
      <c r="D27" s="144">
        <f t="shared" si="0"/>
        <v>0</v>
      </c>
      <c r="E27" s="157">
        <v>0</v>
      </c>
      <c r="F27" s="146">
        <v>0</v>
      </c>
    </row>
    <row r="28" s="1" customFormat="1" ht="15" customHeight="1" spans="1:6">
      <c r="A28" s="158"/>
      <c r="B28" s="125"/>
      <c r="C28" s="159"/>
      <c r="D28" s="160"/>
      <c r="E28" s="161"/>
      <c r="F28" s="162"/>
    </row>
    <row r="29" s="1" customFormat="1" ht="15" customHeight="1" spans="1:6">
      <c r="A29" s="163"/>
      <c r="B29" s="125"/>
      <c r="C29" s="159"/>
      <c r="D29" s="160"/>
      <c r="E29" s="161"/>
      <c r="F29" s="162"/>
    </row>
    <row r="30" s="1" customFormat="1" ht="15" customHeight="1" spans="1:6">
      <c r="A30" s="164"/>
      <c r="B30" s="125"/>
      <c r="C30" s="159"/>
      <c r="D30" s="160"/>
      <c r="E30" s="161"/>
      <c r="F30" s="162"/>
    </row>
    <row r="31" s="1" customFormat="1" ht="15" customHeight="1" spans="1:6">
      <c r="A31" s="136"/>
      <c r="B31" s="125"/>
      <c r="C31" s="159"/>
      <c r="D31" s="160"/>
      <c r="E31" s="161"/>
      <c r="F31" s="162"/>
    </row>
    <row r="32" s="1" customFormat="1" ht="15" customHeight="1" spans="1:6">
      <c r="A32" s="142"/>
      <c r="B32" s="125"/>
      <c r="C32" s="159"/>
      <c r="D32" s="160"/>
      <c r="E32" s="161"/>
      <c r="F32" s="162"/>
    </row>
    <row r="33" s="1" customFormat="1" ht="15" customHeight="1" spans="1:6">
      <c r="A33" s="142"/>
      <c r="B33" s="125"/>
      <c r="C33" s="165"/>
      <c r="D33" s="166"/>
      <c r="E33" s="167"/>
      <c r="F33" s="162"/>
    </row>
    <row r="34" s="129" customFormat="1" ht="15" customHeight="1" spans="1:6">
      <c r="A34" s="168" t="s">
        <v>141</v>
      </c>
      <c r="B34" s="169">
        <f>B5+B9+B10</f>
        <v>38000000</v>
      </c>
      <c r="C34" s="170" t="s">
        <v>142</v>
      </c>
      <c r="D34" s="171">
        <f>E34+F34</f>
        <v>38000000</v>
      </c>
      <c r="E34" s="172">
        <v>38000000</v>
      </c>
      <c r="F34" s="173">
        <v>0</v>
      </c>
    </row>
    <row r="38" spans="1:1">
      <c r="A38" s="174"/>
    </row>
    <row r="42" spans="1:1">
      <c r="A42" s="174"/>
    </row>
    <row r="46" spans="1:1">
      <c r="A46" s="174"/>
    </row>
    <row r="64" spans="1:1">
      <c r="A64" s="174"/>
    </row>
    <row r="66" spans="1:1">
      <c r="A66" s="174"/>
    </row>
    <row r="79" ht="15" spans="1:1">
      <c r="A79" s="175"/>
    </row>
    <row r="80" spans="1:1">
      <c r="A80" s="174"/>
    </row>
    <row r="81" ht="15" spans="1:1">
      <c r="A81" s="175"/>
    </row>
    <row r="82" spans="1:1">
      <c r="A82" s="174"/>
    </row>
  </sheetData>
  <sheetProtection formatCells="0" formatColumns="0" formatRows="0"/>
  <protectedRanges>
    <protectedRange password="CA08" sqref="F5:F33" name="区域1"/>
  </protectedRanges>
  <mergeCells count="1">
    <mergeCell ref="A3:B3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2"/>
  <sheetViews>
    <sheetView showGridLines="0" showZeros="0" workbookViewId="0">
      <selection activeCell="A1" sqref="A1"/>
    </sheetView>
  </sheetViews>
  <sheetFormatPr defaultColWidth="9" defaultRowHeight="12"/>
  <cols>
    <col min="1" max="1" width="16.5" style="1" customWidth="1"/>
    <col min="2" max="2" width="26.3333333333333" style="1" customWidth="1"/>
    <col min="3" max="3" width="25.1666666666667" style="1" customWidth="1"/>
    <col min="4" max="8" width="22.8333333333333" style="1" customWidth="1"/>
    <col min="9" max="16384" width="9" style="1"/>
  </cols>
  <sheetData>
    <row r="1" customHeight="1"/>
    <row r="2" ht="33.75" customHeight="1" spans="1:8">
      <c r="A2" s="28" t="s">
        <v>143</v>
      </c>
      <c r="B2" s="28"/>
      <c r="C2" s="28"/>
      <c r="D2" s="28"/>
      <c r="E2" s="28"/>
      <c r="F2" s="28"/>
      <c r="G2" s="28"/>
      <c r="H2" s="117"/>
    </row>
    <row r="3" ht="21" customHeight="1" spans="1:8">
      <c r="A3" s="11"/>
      <c r="B3" s="90"/>
      <c r="C3" s="90"/>
      <c r="D3" s="90"/>
      <c r="E3" s="90"/>
      <c r="F3" s="90"/>
      <c r="G3" s="90"/>
      <c r="H3" s="46" t="s">
        <v>12</v>
      </c>
    </row>
    <row r="4" ht="51.75" customHeight="1" spans="1:8">
      <c r="A4" s="72" t="s">
        <v>68</v>
      </c>
      <c r="B4" s="118" t="s">
        <v>69</v>
      </c>
      <c r="C4" s="34" t="s">
        <v>70</v>
      </c>
      <c r="D4" s="119" t="s">
        <v>71</v>
      </c>
      <c r="E4" s="119"/>
      <c r="F4" s="119"/>
      <c r="G4" s="119"/>
      <c r="H4" s="120" t="s">
        <v>82</v>
      </c>
    </row>
    <row r="5" ht="48.75" customHeight="1" spans="1:8">
      <c r="A5" s="72"/>
      <c r="B5" s="118"/>
      <c r="C5" s="34"/>
      <c r="D5" s="34" t="s">
        <v>77</v>
      </c>
      <c r="E5" s="37" t="s">
        <v>78</v>
      </c>
      <c r="F5" s="34" t="s">
        <v>79</v>
      </c>
      <c r="G5" s="34" t="s">
        <v>80</v>
      </c>
      <c r="H5" s="121"/>
    </row>
    <row r="6" s="115" customFormat="1" ht="34.5" customHeight="1" spans="1:8">
      <c r="A6" s="122" t="s">
        <v>84</v>
      </c>
      <c r="B6" s="123" t="s">
        <v>84</v>
      </c>
      <c r="C6" s="124">
        <v>1</v>
      </c>
      <c r="D6" s="124">
        <v>2</v>
      </c>
      <c r="E6" s="124">
        <v>3</v>
      </c>
      <c r="F6" s="124">
        <v>4</v>
      </c>
      <c r="G6" s="124">
        <v>5</v>
      </c>
      <c r="H6" s="124">
        <v>7</v>
      </c>
    </row>
    <row r="7" s="116" customFormat="1" ht="34.5" customHeight="1" spans="1:242">
      <c r="A7" s="40"/>
      <c r="B7" s="40" t="s">
        <v>85</v>
      </c>
      <c r="C7" s="125">
        <v>38000000</v>
      </c>
      <c r="D7" s="126">
        <v>38000000</v>
      </c>
      <c r="E7" s="125">
        <v>38000000</v>
      </c>
      <c r="F7" s="126">
        <v>0</v>
      </c>
      <c r="G7" s="126">
        <v>0</v>
      </c>
      <c r="H7" s="126">
        <v>0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</row>
    <row r="8" s="1" customFormat="1" ht="34.5" customHeight="1" spans="1:242">
      <c r="A8" s="40" t="s">
        <v>86</v>
      </c>
      <c r="B8" s="40" t="s">
        <v>5</v>
      </c>
      <c r="C8" s="125">
        <v>38000000</v>
      </c>
      <c r="D8" s="126">
        <v>38000000</v>
      </c>
      <c r="E8" s="125">
        <v>38000000</v>
      </c>
      <c r="F8" s="126">
        <v>0</v>
      </c>
      <c r="G8" s="126">
        <v>0</v>
      </c>
      <c r="H8" s="126">
        <v>0</v>
      </c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</row>
    <row r="9" ht="11.25" spans="1:24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</row>
    <row r="10" ht="11.25" spans="1:24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</row>
    <row r="11" ht="11.25" spans="1:24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</row>
    <row r="12" ht="11.25" spans="1:24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</row>
  </sheetData>
  <sheetProtection formatCells="0" formatColumns="0" formatRows="0"/>
  <protectedRanges>
    <protectedRange sqref="A6:B8" name="区域1"/>
  </protectedRanges>
  <mergeCells count="4">
    <mergeCell ref="A4:A5"/>
    <mergeCell ref="B4:B5"/>
    <mergeCell ref="C4:C5"/>
    <mergeCell ref="H4:H5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A1" sqref="A1"/>
    </sheetView>
  </sheetViews>
  <sheetFormatPr defaultColWidth="9.16666666666667" defaultRowHeight="11.25" outlineLevelCol="4"/>
  <cols>
    <col min="1" max="1" width="15.6666666666667" style="27" customWidth="1"/>
    <col min="2" max="2" width="43.8333333333333" style="27" customWidth="1"/>
    <col min="3" max="5" width="38.1666666666667" style="27" customWidth="1"/>
    <col min="6" max="16384" width="9.16666666666667" style="27"/>
  </cols>
  <sheetData>
    <row r="1" ht="16.5" customHeight="1"/>
    <row r="2" ht="28.5" customHeight="1" spans="1:5">
      <c r="A2" s="28" t="s">
        <v>144</v>
      </c>
      <c r="B2" s="28"/>
      <c r="C2" s="28"/>
      <c r="D2" s="28"/>
      <c r="E2" s="28"/>
    </row>
    <row r="3" s="2" customFormat="1" ht="12" customHeight="1" spans="1:5">
      <c r="A3" s="11"/>
      <c r="B3" s="90"/>
      <c r="C3" s="90"/>
      <c r="D3" s="90"/>
      <c r="E3" s="46" t="s">
        <v>12</v>
      </c>
    </row>
    <row r="4" s="105" customFormat="1" ht="18.75" customHeight="1" spans="1:5">
      <c r="A4" s="69" t="s">
        <v>88</v>
      </c>
      <c r="B4" s="69" t="s">
        <v>89</v>
      </c>
      <c r="C4" s="72" t="s">
        <v>90</v>
      </c>
      <c r="D4" s="107" t="s">
        <v>91</v>
      </c>
      <c r="E4" s="72" t="s">
        <v>92</v>
      </c>
    </row>
    <row r="5" s="106" customFormat="1" ht="31.5" customHeight="1" spans="1:5">
      <c r="A5" s="72"/>
      <c r="B5" s="72"/>
      <c r="C5" s="72"/>
      <c r="D5" s="108"/>
      <c r="E5" s="72"/>
    </row>
    <row r="6" s="105" customFormat="1" ht="17.25" customHeight="1" spans="1:5">
      <c r="A6" s="109" t="s">
        <v>84</v>
      </c>
      <c r="B6" s="110" t="s">
        <v>84</v>
      </c>
      <c r="C6" s="111">
        <v>1</v>
      </c>
      <c r="D6" s="111">
        <v>2</v>
      </c>
      <c r="E6" s="111">
        <v>3</v>
      </c>
    </row>
    <row r="7" s="47" customFormat="1" ht="16.5" customHeight="1" spans="1:5">
      <c r="A7" s="112"/>
      <c r="B7" s="113" t="s">
        <v>85</v>
      </c>
      <c r="C7" s="114">
        <v>38000000</v>
      </c>
      <c r="D7" s="114">
        <v>22800545</v>
      </c>
      <c r="E7" s="114">
        <v>15199455</v>
      </c>
    </row>
    <row r="8" ht="16.5" customHeight="1" spans="1:5">
      <c r="A8" s="112" t="s">
        <v>86</v>
      </c>
      <c r="B8" s="113" t="s">
        <v>5</v>
      </c>
      <c r="C8" s="114">
        <v>38000000</v>
      </c>
      <c r="D8" s="114">
        <v>22800545</v>
      </c>
      <c r="E8" s="114">
        <v>15199455</v>
      </c>
    </row>
    <row r="9" ht="16.5" customHeight="1" spans="1:5">
      <c r="A9" s="112" t="s">
        <v>100</v>
      </c>
      <c r="B9" s="113" t="s">
        <v>101</v>
      </c>
      <c r="C9" s="114">
        <v>28939445</v>
      </c>
      <c r="D9" s="114">
        <v>22800545</v>
      </c>
      <c r="E9" s="114">
        <v>6138900</v>
      </c>
    </row>
    <row r="10" ht="16.5" customHeight="1" spans="1:5">
      <c r="A10" s="112" t="s">
        <v>102</v>
      </c>
      <c r="B10" s="113" t="s">
        <v>103</v>
      </c>
      <c r="C10" s="114">
        <v>22800545</v>
      </c>
      <c r="D10" s="114">
        <v>22800545</v>
      </c>
      <c r="E10" s="114">
        <v>0</v>
      </c>
    </row>
    <row r="11" ht="16.5" customHeight="1" spans="1:5">
      <c r="A11" s="112" t="s">
        <v>104</v>
      </c>
      <c r="B11" s="113" t="s">
        <v>105</v>
      </c>
      <c r="C11" s="114">
        <v>22800545</v>
      </c>
      <c r="D11" s="114">
        <v>22800545</v>
      </c>
      <c r="E11" s="114">
        <v>0</v>
      </c>
    </row>
    <row r="12" ht="16.5" customHeight="1" spans="1:5">
      <c r="A12" s="112" t="s">
        <v>106</v>
      </c>
      <c r="B12" s="113" t="s">
        <v>107</v>
      </c>
      <c r="C12" s="114">
        <v>6138900</v>
      </c>
      <c r="D12" s="114">
        <v>0</v>
      </c>
      <c r="E12" s="114">
        <v>6138900</v>
      </c>
    </row>
    <row r="13" ht="16.5" customHeight="1" spans="1:5">
      <c r="A13" s="112" t="s">
        <v>108</v>
      </c>
      <c r="B13" s="113" t="s">
        <v>109</v>
      </c>
      <c r="C13" s="114">
        <v>6138900</v>
      </c>
      <c r="D13" s="114">
        <v>0</v>
      </c>
      <c r="E13" s="114">
        <v>6138900</v>
      </c>
    </row>
    <row r="14" ht="16.5" customHeight="1" spans="1:5">
      <c r="A14" s="112" t="s">
        <v>110</v>
      </c>
      <c r="B14" s="113" t="s">
        <v>111</v>
      </c>
      <c r="C14" s="114">
        <v>1250000</v>
      </c>
      <c r="D14" s="114">
        <v>0</v>
      </c>
      <c r="E14" s="114">
        <v>1250000</v>
      </c>
    </row>
    <row r="15" ht="16.5" customHeight="1" spans="1:5">
      <c r="A15" s="112" t="s">
        <v>112</v>
      </c>
      <c r="B15" s="113" t="s">
        <v>113</v>
      </c>
      <c r="C15" s="114">
        <v>1250000</v>
      </c>
      <c r="D15" s="114">
        <v>0</v>
      </c>
      <c r="E15" s="114">
        <v>1250000</v>
      </c>
    </row>
    <row r="16" ht="16.5" customHeight="1" spans="1:5">
      <c r="A16" s="112" t="s">
        <v>108</v>
      </c>
      <c r="B16" s="113" t="s">
        <v>114</v>
      </c>
      <c r="C16" s="114">
        <v>1250000</v>
      </c>
      <c r="D16" s="114">
        <v>0</v>
      </c>
      <c r="E16" s="114">
        <v>1250000</v>
      </c>
    </row>
    <row r="17" ht="16.5" customHeight="1" spans="1:5">
      <c r="A17" s="112" t="s">
        <v>115</v>
      </c>
      <c r="B17" s="113" t="s">
        <v>116</v>
      </c>
      <c r="C17" s="114">
        <v>160000</v>
      </c>
      <c r="D17" s="114">
        <v>0</v>
      </c>
      <c r="E17" s="114">
        <v>160000</v>
      </c>
    </row>
    <row r="18" ht="16.5" customHeight="1" spans="1:5">
      <c r="A18" s="112" t="s">
        <v>117</v>
      </c>
      <c r="B18" s="113" t="s">
        <v>118</v>
      </c>
      <c r="C18" s="114">
        <v>160000</v>
      </c>
      <c r="D18" s="114">
        <v>0</v>
      </c>
      <c r="E18" s="114">
        <v>160000</v>
      </c>
    </row>
    <row r="19" ht="16.5" customHeight="1" spans="1:5">
      <c r="A19" s="112" t="s">
        <v>108</v>
      </c>
      <c r="B19" s="113" t="s">
        <v>119</v>
      </c>
      <c r="C19" s="114">
        <v>160000</v>
      </c>
      <c r="D19" s="114">
        <v>0</v>
      </c>
      <c r="E19" s="114">
        <v>160000</v>
      </c>
    </row>
    <row r="20" ht="16.5" customHeight="1" spans="1:5">
      <c r="A20" s="112" t="s">
        <v>120</v>
      </c>
      <c r="B20" s="113" t="s">
        <v>121</v>
      </c>
      <c r="C20" s="114">
        <v>750000</v>
      </c>
      <c r="D20" s="114">
        <v>0</v>
      </c>
      <c r="E20" s="114">
        <v>750000</v>
      </c>
    </row>
    <row r="21" ht="16.5" customHeight="1" spans="1:5">
      <c r="A21" s="112" t="s">
        <v>122</v>
      </c>
      <c r="B21" s="113" t="s">
        <v>123</v>
      </c>
      <c r="C21" s="114">
        <v>750000</v>
      </c>
      <c r="D21" s="114">
        <v>0</v>
      </c>
      <c r="E21" s="114">
        <v>750000</v>
      </c>
    </row>
    <row r="22" ht="16.5" customHeight="1" spans="1:5">
      <c r="A22" s="112" t="s">
        <v>108</v>
      </c>
      <c r="B22" s="113" t="s">
        <v>124</v>
      </c>
      <c r="C22" s="114">
        <v>750000</v>
      </c>
      <c r="D22" s="114">
        <v>0</v>
      </c>
      <c r="E22" s="114">
        <v>750000</v>
      </c>
    </row>
    <row r="23" ht="16.5" customHeight="1" spans="1:5">
      <c r="A23" s="112" t="s">
        <v>125</v>
      </c>
      <c r="B23" s="113" t="s">
        <v>126</v>
      </c>
      <c r="C23" s="114">
        <v>6400555</v>
      </c>
      <c r="D23" s="114">
        <v>0</v>
      </c>
      <c r="E23" s="114">
        <v>6400555</v>
      </c>
    </row>
    <row r="24" ht="16.5" customHeight="1" spans="1:5">
      <c r="A24" s="112" t="s">
        <v>127</v>
      </c>
      <c r="B24" s="113" t="s">
        <v>128</v>
      </c>
      <c r="C24" s="114">
        <v>6400555</v>
      </c>
      <c r="D24" s="114">
        <v>0</v>
      </c>
      <c r="E24" s="114">
        <v>6400555</v>
      </c>
    </row>
    <row r="25" ht="16.5" customHeight="1" spans="1:5">
      <c r="A25" s="112" t="s">
        <v>108</v>
      </c>
      <c r="B25" s="113" t="s">
        <v>129</v>
      </c>
      <c r="C25" s="114">
        <v>6400555</v>
      </c>
      <c r="D25" s="114">
        <v>0</v>
      </c>
      <c r="E25" s="114">
        <v>6400555</v>
      </c>
    </row>
    <row r="26" ht="16.5" customHeight="1" spans="1:5">
      <c r="A26" s="112" t="s">
        <v>130</v>
      </c>
      <c r="B26" s="113" t="s">
        <v>131</v>
      </c>
      <c r="C26" s="114">
        <v>500000</v>
      </c>
      <c r="D26" s="114">
        <v>0</v>
      </c>
      <c r="E26" s="114">
        <v>500000</v>
      </c>
    </row>
    <row r="27" ht="16.5" customHeight="1" spans="1:5">
      <c r="A27" s="112" t="s">
        <v>132</v>
      </c>
      <c r="B27" s="113" t="s">
        <v>133</v>
      </c>
      <c r="C27" s="114">
        <v>500000</v>
      </c>
      <c r="D27" s="114">
        <v>0</v>
      </c>
      <c r="E27" s="114">
        <v>500000</v>
      </c>
    </row>
    <row r="28" ht="16.5" customHeight="1" spans="1:5">
      <c r="A28" s="112" t="s">
        <v>108</v>
      </c>
      <c r="B28" s="113" t="s">
        <v>134</v>
      </c>
      <c r="C28" s="114">
        <v>500000</v>
      </c>
      <c r="D28" s="114">
        <v>0</v>
      </c>
      <c r="E28" s="114">
        <v>500000</v>
      </c>
    </row>
  </sheetData>
  <sheetProtection formatCells="0" formatColumns="0" formatRows="0"/>
  <mergeCells count="5">
    <mergeCell ref="A4:A5"/>
    <mergeCell ref="B4:B5"/>
    <mergeCell ref="C4:C5"/>
    <mergeCell ref="D4:D5"/>
    <mergeCell ref="E4:E5"/>
  </mergeCells>
  <printOptions horizontalCentered="1"/>
  <pageMargins left="0.708661417322835" right="0.708661417322835" top="0.748031496062992" bottom="0.748031496062992" header="0.31496062992126" footer="0.31496062992126"/>
  <pageSetup paperSize="9" scale="93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GridLines="0" showZeros="0" zoomScale="115" zoomScaleNormal="115" workbookViewId="0">
      <pane topLeftCell="A1" activePane="bottomRight" state="frozen"/>
      <selection activeCell="A1" sqref="A1"/>
    </sheetView>
  </sheetViews>
  <sheetFormatPr defaultColWidth="9.16666666666667" defaultRowHeight="11.25" outlineLevelCol="5"/>
  <cols>
    <col min="1" max="2" width="12" customWidth="1"/>
    <col min="3" max="3" width="29.5" customWidth="1"/>
    <col min="4" max="6" width="17.3333333333333" customWidth="1"/>
  </cols>
  <sheetData>
    <row r="1" s="66" customFormat="1" ht="24.75" customHeight="1" spans="1:6">
      <c r="A1" s="28" t="s">
        <v>145</v>
      </c>
      <c r="B1" s="28"/>
      <c r="C1" s="28"/>
      <c r="D1" s="28"/>
      <c r="E1" s="28"/>
      <c r="F1" s="28"/>
    </row>
    <row r="2" ht="12.75" customHeight="1" spans="1:6">
      <c r="A2" s="96"/>
      <c r="F2" s="97" t="s">
        <v>12</v>
      </c>
    </row>
    <row r="3" ht="15" customHeight="1" spans="1:6">
      <c r="A3" s="98" t="s">
        <v>146</v>
      </c>
      <c r="B3" s="98"/>
      <c r="C3" s="98"/>
      <c r="D3" s="99" t="s">
        <v>91</v>
      </c>
      <c r="E3" s="99"/>
      <c r="F3" s="99"/>
    </row>
    <row r="4" ht="15" customHeight="1" spans="1:6">
      <c r="A4" s="99" t="s">
        <v>147</v>
      </c>
      <c r="B4" s="99"/>
      <c r="C4" s="99" t="s">
        <v>148</v>
      </c>
      <c r="D4" s="99" t="s">
        <v>85</v>
      </c>
      <c r="E4" s="99" t="s">
        <v>149</v>
      </c>
      <c r="F4" s="99" t="s">
        <v>150</v>
      </c>
    </row>
    <row r="5" ht="15" customHeight="1" spans="1:6">
      <c r="A5" s="100" t="s">
        <v>151</v>
      </c>
      <c r="B5" s="101" t="s">
        <v>152</v>
      </c>
      <c r="C5" s="99"/>
      <c r="D5" s="99"/>
      <c r="E5" s="99"/>
      <c r="F5" s="99"/>
    </row>
    <row r="6" s="61" customFormat="1" ht="15" customHeight="1" spans="1:6">
      <c r="A6" s="102"/>
      <c r="B6" s="102"/>
      <c r="C6" s="103" t="s">
        <v>85</v>
      </c>
      <c r="D6" s="104">
        <v>22800545</v>
      </c>
      <c r="E6" s="104">
        <v>19376245</v>
      </c>
      <c r="F6" s="104">
        <v>3424300</v>
      </c>
    </row>
    <row r="7" ht="15" customHeight="1" spans="1:6">
      <c r="A7" s="102">
        <v>301</v>
      </c>
      <c r="B7" s="102"/>
      <c r="C7" s="103" t="s">
        <v>97</v>
      </c>
      <c r="D7" s="104">
        <v>19126245</v>
      </c>
      <c r="E7" s="104">
        <v>19126245</v>
      </c>
      <c r="F7" s="104">
        <v>0</v>
      </c>
    </row>
    <row r="8" ht="15" customHeight="1" spans="1:6">
      <c r="A8" s="102" t="s">
        <v>153</v>
      </c>
      <c r="B8" s="102">
        <v>30108</v>
      </c>
      <c r="C8" s="103" t="s">
        <v>154</v>
      </c>
      <c r="D8" s="104">
        <v>2560000</v>
      </c>
      <c r="E8" s="104">
        <v>2560000</v>
      </c>
      <c r="F8" s="104">
        <v>0</v>
      </c>
    </row>
    <row r="9" ht="15" customHeight="1" spans="1:6">
      <c r="A9" s="102" t="s">
        <v>153</v>
      </c>
      <c r="B9" s="102">
        <v>30107</v>
      </c>
      <c r="C9" s="103" t="s">
        <v>155</v>
      </c>
      <c r="D9" s="104">
        <v>1190124</v>
      </c>
      <c r="E9" s="104">
        <v>1190124</v>
      </c>
      <c r="F9" s="104">
        <v>0</v>
      </c>
    </row>
    <row r="10" ht="15" customHeight="1" spans="1:6">
      <c r="A10" s="102" t="s">
        <v>153</v>
      </c>
      <c r="B10" s="102">
        <v>30199</v>
      </c>
      <c r="C10" s="103" t="s">
        <v>156</v>
      </c>
      <c r="D10" s="104">
        <v>532649</v>
      </c>
      <c r="E10" s="104">
        <v>532649</v>
      </c>
      <c r="F10" s="104">
        <v>0</v>
      </c>
    </row>
    <row r="11" ht="15" customHeight="1" spans="1:6">
      <c r="A11" s="102" t="s">
        <v>153</v>
      </c>
      <c r="B11" s="102">
        <v>30110</v>
      </c>
      <c r="C11" s="103" t="s">
        <v>157</v>
      </c>
      <c r="D11" s="104">
        <v>800000</v>
      </c>
      <c r="E11" s="104">
        <v>800000</v>
      </c>
      <c r="F11" s="104">
        <v>0</v>
      </c>
    </row>
    <row r="12" ht="15" customHeight="1" spans="1:6">
      <c r="A12" s="102" t="s">
        <v>153</v>
      </c>
      <c r="B12" s="102">
        <v>30113</v>
      </c>
      <c r="C12" s="103" t="s">
        <v>158</v>
      </c>
      <c r="D12" s="104">
        <v>1800000</v>
      </c>
      <c r="E12" s="104">
        <v>1800000</v>
      </c>
      <c r="F12" s="104">
        <v>0</v>
      </c>
    </row>
    <row r="13" ht="15" customHeight="1" spans="1:6">
      <c r="A13" s="102" t="s">
        <v>153</v>
      </c>
      <c r="B13" s="102">
        <v>30101</v>
      </c>
      <c r="C13" s="103" t="s">
        <v>159</v>
      </c>
      <c r="D13" s="104">
        <v>4188938</v>
      </c>
      <c r="E13" s="104">
        <v>4188938</v>
      </c>
      <c r="F13" s="104">
        <v>0</v>
      </c>
    </row>
    <row r="14" ht="15" customHeight="1" spans="1:6">
      <c r="A14" s="102" t="s">
        <v>153</v>
      </c>
      <c r="B14" s="102">
        <v>30102</v>
      </c>
      <c r="C14" s="103" t="s">
        <v>160</v>
      </c>
      <c r="D14" s="104">
        <v>2094534</v>
      </c>
      <c r="E14" s="104">
        <v>2094534</v>
      </c>
      <c r="F14" s="104">
        <v>0</v>
      </c>
    </row>
    <row r="15" ht="15" customHeight="1" spans="1:6">
      <c r="A15" s="102" t="s">
        <v>153</v>
      </c>
      <c r="B15" s="102">
        <v>30112</v>
      </c>
      <c r="C15" s="103" t="s">
        <v>161</v>
      </c>
      <c r="D15" s="104">
        <v>250000</v>
      </c>
      <c r="E15" s="104">
        <v>250000</v>
      </c>
      <c r="F15" s="104">
        <v>0</v>
      </c>
    </row>
    <row r="16" ht="15" customHeight="1" spans="1:6">
      <c r="A16" s="102" t="s">
        <v>153</v>
      </c>
      <c r="B16" s="102">
        <v>30103</v>
      </c>
      <c r="C16" s="103" t="s">
        <v>162</v>
      </c>
      <c r="D16" s="104">
        <v>5710000</v>
      </c>
      <c r="E16" s="104">
        <v>5710000</v>
      </c>
      <c r="F16" s="104">
        <v>0</v>
      </c>
    </row>
    <row r="17" ht="15" customHeight="1" spans="1:6">
      <c r="A17" s="102">
        <v>302</v>
      </c>
      <c r="B17" s="102"/>
      <c r="C17" s="103" t="s">
        <v>98</v>
      </c>
      <c r="D17" s="104">
        <v>3424300</v>
      </c>
      <c r="E17" s="104">
        <v>0</v>
      </c>
      <c r="F17" s="104">
        <v>3424300</v>
      </c>
    </row>
    <row r="18" ht="15" customHeight="1" spans="1:6">
      <c r="A18" s="102" t="s">
        <v>153</v>
      </c>
      <c r="B18" s="102">
        <v>30201</v>
      </c>
      <c r="C18" s="103" t="s">
        <v>163</v>
      </c>
      <c r="D18" s="104">
        <v>100000</v>
      </c>
      <c r="E18" s="104">
        <v>0</v>
      </c>
      <c r="F18" s="104">
        <v>100000</v>
      </c>
    </row>
    <row r="19" ht="15" customHeight="1" spans="1:6">
      <c r="A19" s="102" t="s">
        <v>153</v>
      </c>
      <c r="B19" s="102">
        <v>30211</v>
      </c>
      <c r="C19" s="103" t="s">
        <v>164</v>
      </c>
      <c r="D19" s="104">
        <v>100000</v>
      </c>
      <c r="E19" s="104">
        <v>0</v>
      </c>
      <c r="F19" s="104">
        <v>100000</v>
      </c>
    </row>
    <row r="20" ht="15" customHeight="1" spans="1:6">
      <c r="A20" s="102" t="s">
        <v>153</v>
      </c>
      <c r="B20" s="102">
        <v>30204</v>
      </c>
      <c r="C20" s="103" t="s">
        <v>165</v>
      </c>
      <c r="D20" s="104">
        <v>5000</v>
      </c>
      <c r="E20" s="104">
        <v>0</v>
      </c>
      <c r="F20" s="104">
        <v>5000</v>
      </c>
    </row>
    <row r="21" ht="15" customHeight="1" spans="1:6">
      <c r="A21" s="102" t="s">
        <v>153</v>
      </c>
      <c r="B21" s="102">
        <v>30203</v>
      </c>
      <c r="C21" s="103" t="s">
        <v>166</v>
      </c>
      <c r="D21" s="104">
        <v>50000</v>
      </c>
      <c r="E21" s="104">
        <v>0</v>
      </c>
      <c r="F21" s="104">
        <v>50000</v>
      </c>
    </row>
    <row r="22" ht="15" customHeight="1" spans="1:6">
      <c r="A22" s="102" t="s">
        <v>153</v>
      </c>
      <c r="B22" s="102">
        <v>30216</v>
      </c>
      <c r="C22" s="103" t="s">
        <v>167</v>
      </c>
      <c r="D22" s="104">
        <v>50000</v>
      </c>
      <c r="E22" s="104">
        <v>0</v>
      </c>
      <c r="F22" s="104">
        <v>50000</v>
      </c>
    </row>
    <row r="23" ht="15" customHeight="1" spans="1:6">
      <c r="A23" s="102" t="s">
        <v>153</v>
      </c>
      <c r="B23" s="102">
        <v>30229</v>
      </c>
      <c r="C23" s="103" t="s">
        <v>168</v>
      </c>
      <c r="D23" s="104">
        <v>200000</v>
      </c>
      <c r="E23" s="104">
        <v>0</v>
      </c>
      <c r="F23" s="104">
        <v>200000</v>
      </c>
    </row>
    <row r="24" ht="15" customHeight="1" spans="1:6">
      <c r="A24" s="102" t="s">
        <v>153</v>
      </c>
      <c r="B24" s="102">
        <v>30231</v>
      </c>
      <c r="C24" s="103" t="s">
        <v>169</v>
      </c>
      <c r="D24" s="104">
        <v>114000</v>
      </c>
      <c r="E24" s="104">
        <v>0</v>
      </c>
      <c r="F24" s="104">
        <v>114000</v>
      </c>
    </row>
    <row r="25" ht="15" customHeight="1" spans="1:6">
      <c r="A25" s="102" t="s">
        <v>153</v>
      </c>
      <c r="B25" s="102">
        <v>30227</v>
      </c>
      <c r="C25" s="103" t="s">
        <v>170</v>
      </c>
      <c r="D25" s="104">
        <v>1000000</v>
      </c>
      <c r="E25" s="104">
        <v>0</v>
      </c>
      <c r="F25" s="104">
        <v>1000000</v>
      </c>
    </row>
    <row r="26" ht="15" customHeight="1" spans="1:6">
      <c r="A26" s="102" t="s">
        <v>153</v>
      </c>
      <c r="B26" s="102">
        <v>30215</v>
      </c>
      <c r="C26" s="103" t="s">
        <v>171</v>
      </c>
      <c r="D26" s="104">
        <v>50000</v>
      </c>
      <c r="E26" s="104">
        <v>0</v>
      </c>
      <c r="F26" s="104">
        <v>50000</v>
      </c>
    </row>
    <row r="27" ht="15" customHeight="1" spans="1:6">
      <c r="A27" s="102" t="s">
        <v>153</v>
      </c>
      <c r="B27" s="102">
        <v>30206</v>
      </c>
      <c r="C27" s="103" t="s">
        <v>172</v>
      </c>
      <c r="D27" s="104">
        <v>120000</v>
      </c>
      <c r="E27" s="104">
        <v>0</v>
      </c>
      <c r="F27" s="104">
        <v>120000</v>
      </c>
    </row>
    <row r="28" ht="15" customHeight="1" spans="1:6">
      <c r="A28" s="102" t="s">
        <v>153</v>
      </c>
      <c r="B28" s="102">
        <v>30207</v>
      </c>
      <c r="C28" s="103" t="s">
        <v>173</v>
      </c>
      <c r="D28" s="104">
        <v>36000</v>
      </c>
      <c r="E28" s="104">
        <v>0</v>
      </c>
      <c r="F28" s="104">
        <v>36000</v>
      </c>
    </row>
    <row r="29" ht="15" customHeight="1" spans="1:6">
      <c r="A29" s="102" t="s">
        <v>153</v>
      </c>
      <c r="B29" s="102">
        <v>30202</v>
      </c>
      <c r="C29" s="103" t="s">
        <v>174</v>
      </c>
      <c r="D29" s="104">
        <v>300000</v>
      </c>
      <c r="E29" s="104">
        <v>0</v>
      </c>
      <c r="F29" s="104">
        <v>300000</v>
      </c>
    </row>
    <row r="30" ht="15" customHeight="1" spans="1:6">
      <c r="A30" s="102" t="s">
        <v>153</v>
      </c>
      <c r="B30" s="102">
        <v>30228</v>
      </c>
      <c r="C30" s="103" t="s">
        <v>175</v>
      </c>
      <c r="D30" s="104">
        <v>400000</v>
      </c>
      <c r="E30" s="104">
        <v>0</v>
      </c>
      <c r="F30" s="104">
        <v>400000</v>
      </c>
    </row>
    <row r="31" ht="15" customHeight="1" spans="1:6">
      <c r="A31" s="102" t="s">
        <v>153</v>
      </c>
      <c r="B31" s="102">
        <v>30214</v>
      </c>
      <c r="C31" s="103" t="s">
        <v>176</v>
      </c>
      <c r="D31" s="104">
        <v>100000</v>
      </c>
      <c r="E31" s="104">
        <v>0</v>
      </c>
      <c r="F31" s="104">
        <v>100000</v>
      </c>
    </row>
    <row r="32" ht="15" customHeight="1" spans="1:6">
      <c r="A32" s="102" t="s">
        <v>153</v>
      </c>
      <c r="B32" s="102">
        <v>30239</v>
      </c>
      <c r="C32" s="103" t="s">
        <v>177</v>
      </c>
      <c r="D32" s="104">
        <v>120000</v>
      </c>
      <c r="E32" s="104">
        <v>0</v>
      </c>
      <c r="F32" s="104">
        <v>120000</v>
      </c>
    </row>
    <row r="33" ht="15" customHeight="1" spans="1:6">
      <c r="A33" s="102" t="s">
        <v>153</v>
      </c>
      <c r="B33" s="102">
        <v>30217</v>
      </c>
      <c r="C33" s="103" t="s">
        <v>178</v>
      </c>
      <c r="D33" s="104">
        <v>659300</v>
      </c>
      <c r="E33" s="104">
        <v>0</v>
      </c>
      <c r="F33" s="104">
        <v>659300</v>
      </c>
    </row>
    <row r="34" ht="15" customHeight="1" spans="1:6">
      <c r="A34" s="102" t="s">
        <v>153</v>
      </c>
      <c r="B34" s="102">
        <v>30205</v>
      </c>
      <c r="C34" s="103" t="s">
        <v>179</v>
      </c>
      <c r="D34" s="104">
        <v>20000</v>
      </c>
      <c r="E34" s="104">
        <v>0</v>
      </c>
      <c r="F34" s="104">
        <v>20000</v>
      </c>
    </row>
    <row r="35" ht="15" customHeight="1" spans="1:6">
      <c r="A35" s="102">
        <v>303</v>
      </c>
      <c r="B35" s="102"/>
      <c r="C35" s="103" t="s">
        <v>99</v>
      </c>
      <c r="D35" s="104">
        <v>250000</v>
      </c>
      <c r="E35" s="104">
        <v>250000</v>
      </c>
      <c r="F35" s="104">
        <v>0</v>
      </c>
    </row>
    <row r="36" ht="15" customHeight="1" spans="1:6">
      <c r="A36" s="102" t="s">
        <v>153</v>
      </c>
      <c r="B36" s="102">
        <v>30305</v>
      </c>
      <c r="C36" s="103" t="s">
        <v>180</v>
      </c>
      <c r="D36" s="104">
        <v>100000</v>
      </c>
      <c r="E36" s="104">
        <v>100000</v>
      </c>
      <c r="F36" s="104">
        <v>0</v>
      </c>
    </row>
    <row r="37" ht="15" customHeight="1" spans="1:6">
      <c r="A37" s="102" t="s">
        <v>153</v>
      </c>
      <c r="B37" s="102">
        <v>30304</v>
      </c>
      <c r="C37" s="103" t="s">
        <v>181</v>
      </c>
      <c r="D37" s="104">
        <v>150000</v>
      </c>
      <c r="E37" s="104">
        <v>150000</v>
      </c>
      <c r="F37" s="104">
        <v>0</v>
      </c>
    </row>
  </sheetData>
  <sheetProtection formatCells="0" formatColumns="0" formatRows="0"/>
  <mergeCells count="6">
    <mergeCell ref="D3:F3"/>
    <mergeCell ref="A4:B4"/>
    <mergeCell ref="C4:C5"/>
    <mergeCell ref="D4:D5"/>
    <mergeCell ref="E4:E5"/>
    <mergeCell ref="F4:F5"/>
  </mergeCells>
  <printOptions horizontalCentered="1"/>
  <pageMargins left="0.748031496062992" right="0.748031496062992" top="0.748031496062992" bottom="0.748031496062992" header="0.511811023622047" footer="0.511811023622047"/>
  <pageSetup paperSize="9" scale="9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1.1666666666667" style="89" customWidth="1"/>
    <col min="2" max="2" width="32.8333333333333" style="89" customWidth="1"/>
    <col min="3" max="3" width="28.6666666666667" style="89" customWidth="1"/>
    <col min="4" max="10" width="17.1666666666667" style="89" customWidth="1"/>
    <col min="11" max="245" width="9" style="89" customWidth="1"/>
    <col min="246" max="16384" width="9.16666666666667" style="27"/>
  </cols>
  <sheetData>
    <row r="1" ht="48" customHeight="1" spans="1:10">
      <c r="A1" s="29" t="s">
        <v>182</v>
      </c>
      <c r="B1" s="29"/>
      <c r="C1" s="29"/>
      <c r="D1" s="29"/>
      <c r="E1" s="29"/>
      <c r="F1" s="29"/>
      <c r="G1" s="29"/>
      <c r="H1" s="29"/>
      <c r="I1" s="29"/>
      <c r="J1" s="29"/>
    </row>
    <row r="2" s="1" customFormat="1" ht="15" customHeight="1" spans="1:10">
      <c r="A2" s="11"/>
      <c r="B2" s="11"/>
      <c r="C2" s="90"/>
      <c r="D2" s="90"/>
      <c r="E2" s="90"/>
      <c r="F2" s="90"/>
      <c r="G2" s="90"/>
      <c r="H2" s="90"/>
      <c r="I2" s="90"/>
      <c r="J2" s="46" t="s">
        <v>12</v>
      </c>
    </row>
    <row r="3" s="4" customFormat="1" ht="17.25" customHeight="1" spans="1:10">
      <c r="A3" s="72" t="s">
        <v>68</v>
      </c>
      <c r="B3" s="72" t="s">
        <v>89</v>
      </c>
      <c r="C3" s="72" t="s">
        <v>183</v>
      </c>
      <c r="D3" s="71" t="s">
        <v>85</v>
      </c>
      <c r="E3" s="71" t="s">
        <v>184</v>
      </c>
      <c r="F3" s="71"/>
      <c r="G3" s="71"/>
      <c r="H3" s="71"/>
      <c r="I3" s="71"/>
      <c r="J3" s="71"/>
    </row>
    <row r="4" s="4" customFormat="1" ht="43.5" customHeight="1" spans="1:10">
      <c r="A4" s="72"/>
      <c r="B4" s="72"/>
      <c r="C4" s="72"/>
      <c r="D4" s="71" t="s">
        <v>85</v>
      </c>
      <c r="E4" s="70" t="s">
        <v>185</v>
      </c>
      <c r="F4" s="70" t="s">
        <v>99</v>
      </c>
      <c r="G4" s="70" t="s">
        <v>98</v>
      </c>
      <c r="H4" s="70" t="s">
        <v>186</v>
      </c>
      <c r="I4" s="70" t="s">
        <v>187</v>
      </c>
      <c r="J4" s="70" t="s">
        <v>54</v>
      </c>
    </row>
    <row r="5" s="87" customFormat="1" ht="18.95" customHeight="1" spans="1:11">
      <c r="A5" s="91" t="s">
        <v>84</v>
      </c>
      <c r="B5" s="91" t="s">
        <v>84</v>
      </c>
      <c r="C5" s="91" t="s">
        <v>84</v>
      </c>
      <c r="D5" s="92">
        <v>1</v>
      </c>
      <c r="E5" s="92">
        <v>5</v>
      </c>
      <c r="F5" s="92">
        <v>6</v>
      </c>
      <c r="G5" s="92">
        <v>7</v>
      </c>
      <c r="H5" s="92">
        <v>8</v>
      </c>
      <c r="I5" s="92">
        <v>9</v>
      </c>
      <c r="J5" s="92">
        <v>10</v>
      </c>
      <c r="K5" s="88"/>
    </row>
    <row r="6" s="88" customFormat="1" ht="18.95" customHeight="1" spans="1:10">
      <c r="A6" s="93"/>
      <c r="B6" s="94" t="s">
        <v>85</v>
      </c>
      <c r="C6" s="93"/>
      <c r="D6" s="95">
        <v>15199455</v>
      </c>
      <c r="E6" s="95">
        <v>0</v>
      </c>
      <c r="F6" s="95">
        <v>0</v>
      </c>
      <c r="G6" s="95">
        <v>13580555</v>
      </c>
      <c r="H6" s="95">
        <v>0</v>
      </c>
      <c r="I6" s="95">
        <v>1618900</v>
      </c>
      <c r="J6" s="95">
        <v>0</v>
      </c>
    </row>
    <row r="7" s="87" customFormat="1" ht="18.95" customHeight="1" spans="1:11">
      <c r="A7" s="93" t="s">
        <v>86</v>
      </c>
      <c r="B7" s="94" t="s">
        <v>5</v>
      </c>
      <c r="C7" s="93"/>
      <c r="D7" s="95">
        <v>15199455</v>
      </c>
      <c r="E7" s="95">
        <v>0</v>
      </c>
      <c r="F7" s="95">
        <v>0</v>
      </c>
      <c r="G7" s="95">
        <v>13580555</v>
      </c>
      <c r="H7" s="95">
        <v>0</v>
      </c>
      <c r="I7" s="95">
        <v>1618900</v>
      </c>
      <c r="J7" s="95">
        <v>0</v>
      </c>
      <c r="K7" s="88"/>
    </row>
    <row r="8" ht="18.95" customHeight="1" spans="1:10">
      <c r="A8" s="93" t="s">
        <v>100</v>
      </c>
      <c r="B8" s="94" t="s">
        <v>101</v>
      </c>
      <c r="C8" s="93"/>
      <c r="D8" s="95">
        <v>6138900</v>
      </c>
      <c r="E8" s="95">
        <v>0</v>
      </c>
      <c r="F8" s="95">
        <v>0</v>
      </c>
      <c r="G8" s="95">
        <v>4520000</v>
      </c>
      <c r="H8" s="95">
        <v>0</v>
      </c>
      <c r="I8" s="95">
        <v>1618900</v>
      </c>
      <c r="J8" s="95">
        <v>0</v>
      </c>
    </row>
    <row r="9" ht="18.95" customHeight="1" spans="1:10">
      <c r="A9" s="93" t="s">
        <v>106</v>
      </c>
      <c r="B9" s="94" t="s">
        <v>107</v>
      </c>
      <c r="C9" s="93"/>
      <c r="D9" s="95">
        <v>6138900</v>
      </c>
      <c r="E9" s="95">
        <v>0</v>
      </c>
      <c r="F9" s="95">
        <v>0</v>
      </c>
      <c r="G9" s="95">
        <v>4520000</v>
      </c>
      <c r="H9" s="95">
        <v>0</v>
      </c>
      <c r="I9" s="95">
        <v>1618900</v>
      </c>
      <c r="J9" s="95">
        <v>0</v>
      </c>
    </row>
    <row r="10" ht="18.95" customHeight="1" spans="1:10">
      <c r="A10" s="93" t="s">
        <v>108</v>
      </c>
      <c r="B10" s="94" t="s">
        <v>109</v>
      </c>
      <c r="C10" s="93" t="s">
        <v>21</v>
      </c>
      <c r="D10" s="95">
        <v>6138900</v>
      </c>
      <c r="E10" s="95">
        <v>0</v>
      </c>
      <c r="F10" s="95">
        <v>0</v>
      </c>
      <c r="G10" s="95">
        <v>4520000</v>
      </c>
      <c r="H10" s="95">
        <v>0</v>
      </c>
      <c r="I10" s="95">
        <v>1618900</v>
      </c>
      <c r="J10" s="95">
        <v>0</v>
      </c>
    </row>
    <row r="11" ht="18.95" customHeight="1" spans="1:10">
      <c r="A11" s="93" t="s">
        <v>110</v>
      </c>
      <c r="B11" s="94" t="s">
        <v>111</v>
      </c>
      <c r="C11" s="93"/>
      <c r="D11" s="95">
        <v>1250000</v>
      </c>
      <c r="E11" s="95">
        <v>0</v>
      </c>
      <c r="F11" s="95">
        <v>0</v>
      </c>
      <c r="G11" s="95">
        <v>1250000</v>
      </c>
      <c r="H11" s="95">
        <v>0</v>
      </c>
      <c r="I11" s="95">
        <v>0</v>
      </c>
      <c r="J11" s="95">
        <v>0</v>
      </c>
    </row>
    <row r="12" ht="18.95" customHeight="1" spans="1:10">
      <c r="A12" s="93" t="s">
        <v>112</v>
      </c>
      <c r="B12" s="94" t="s">
        <v>113</v>
      </c>
      <c r="C12" s="93"/>
      <c r="D12" s="95">
        <v>1250000</v>
      </c>
      <c r="E12" s="95">
        <v>0</v>
      </c>
      <c r="F12" s="95">
        <v>0</v>
      </c>
      <c r="G12" s="95">
        <v>1250000</v>
      </c>
      <c r="H12" s="95">
        <v>0</v>
      </c>
      <c r="I12" s="95">
        <v>0</v>
      </c>
      <c r="J12" s="95">
        <v>0</v>
      </c>
    </row>
    <row r="13" ht="18.95" customHeight="1" spans="1:10">
      <c r="A13" s="93" t="s">
        <v>108</v>
      </c>
      <c r="B13" s="94" t="s">
        <v>114</v>
      </c>
      <c r="C13" s="93" t="s">
        <v>27</v>
      </c>
      <c r="D13" s="95">
        <v>1250000</v>
      </c>
      <c r="E13" s="95">
        <v>0</v>
      </c>
      <c r="F13" s="95">
        <v>0</v>
      </c>
      <c r="G13" s="95">
        <v>1250000</v>
      </c>
      <c r="H13" s="95">
        <v>0</v>
      </c>
      <c r="I13" s="95">
        <v>0</v>
      </c>
      <c r="J13" s="95">
        <v>0</v>
      </c>
    </row>
    <row r="14" ht="18.95" customHeight="1" spans="1:10">
      <c r="A14" s="93" t="s">
        <v>115</v>
      </c>
      <c r="B14" s="94" t="s">
        <v>116</v>
      </c>
      <c r="C14" s="93"/>
      <c r="D14" s="95">
        <v>160000</v>
      </c>
      <c r="E14" s="95">
        <v>0</v>
      </c>
      <c r="F14" s="95">
        <v>0</v>
      </c>
      <c r="G14" s="95">
        <v>160000</v>
      </c>
      <c r="H14" s="95">
        <v>0</v>
      </c>
      <c r="I14" s="95">
        <v>0</v>
      </c>
      <c r="J14" s="95">
        <v>0</v>
      </c>
    </row>
    <row r="15" ht="18.95" customHeight="1" spans="1:10">
      <c r="A15" s="93" t="s">
        <v>117</v>
      </c>
      <c r="B15" s="94" t="s">
        <v>118</v>
      </c>
      <c r="C15" s="93"/>
      <c r="D15" s="95">
        <v>160000</v>
      </c>
      <c r="E15" s="95">
        <v>0</v>
      </c>
      <c r="F15" s="95">
        <v>0</v>
      </c>
      <c r="G15" s="95">
        <v>160000</v>
      </c>
      <c r="H15" s="95">
        <v>0</v>
      </c>
      <c r="I15" s="95">
        <v>0</v>
      </c>
      <c r="J15" s="95">
        <v>0</v>
      </c>
    </row>
    <row r="16" ht="18.95" customHeight="1" spans="1:10">
      <c r="A16" s="93" t="s">
        <v>108</v>
      </c>
      <c r="B16" s="94" t="s">
        <v>119</v>
      </c>
      <c r="C16" s="93" t="s">
        <v>39</v>
      </c>
      <c r="D16" s="95">
        <v>160000</v>
      </c>
      <c r="E16" s="95">
        <v>0</v>
      </c>
      <c r="F16" s="95">
        <v>0</v>
      </c>
      <c r="G16" s="95">
        <v>160000</v>
      </c>
      <c r="H16" s="95">
        <v>0</v>
      </c>
      <c r="I16" s="95">
        <v>0</v>
      </c>
      <c r="J16" s="95">
        <v>0</v>
      </c>
    </row>
    <row r="17" ht="18.95" customHeight="1" spans="1:10">
      <c r="A17" s="93" t="s">
        <v>120</v>
      </c>
      <c r="B17" s="94" t="s">
        <v>121</v>
      </c>
      <c r="C17" s="93"/>
      <c r="D17" s="95">
        <v>750000</v>
      </c>
      <c r="E17" s="95">
        <v>0</v>
      </c>
      <c r="F17" s="95">
        <v>0</v>
      </c>
      <c r="G17" s="95">
        <v>750000</v>
      </c>
      <c r="H17" s="95">
        <v>0</v>
      </c>
      <c r="I17" s="95">
        <v>0</v>
      </c>
      <c r="J17" s="95">
        <v>0</v>
      </c>
    </row>
    <row r="18" ht="18.95" customHeight="1" spans="1:10">
      <c r="A18" s="93" t="s">
        <v>122</v>
      </c>
      <c r="B18" s="94" t="s">
        <v>123</v>
      </c>
      <c r="C18" s="93"/>
      <c r="D18" s="95">
        <v>750000</v>
      </c>
      <c r="E18" s="95">
        <v>0</v>
      </c>
      <c r="F18" s="95">
        <v>0</v>
      </c>
      <c r="G18" s="95">
        <v>750000</v>
      </c>
      <c r="H18" s="95">
        <v>0</v>
      </c>
      <c r="I18" s="95">
        <v>0</v>
      </c>
      <c r="J18" s="95">
        <v>0</v>
      </c>
    </row>
    <row r="19" ht="18.95" customHeight="1" spans="1:10">
      <c r="A19" s="93" t="s">
        <v>108</v>
      </c>
      <c r="B19" s="94" t="s">
        <v>124</v>
      </c>
      <c r="C19" s="93" t="s">
        <v>42</v>
      </c>
      <c r="D19" s="95">
        <v>750000</v>
      </c>
      <c r="E19" s="95">
        <v>0</v>
      </c>
      <c r="F19" s="95">
        <v>0</v>
      </c>
      <c r="G19" s="95">
        <v>750000</v>
      </c>
      <c r="H19" s="95">
        <v>0</v>
      </c>
      <c r="I19" s="95">
        <v>0</v>
      </c>
      <c r="J19" s="95">
        <v>0</v>
      </c>
    </row>
    <row r="20" ht="18.95" customHeight="1" spans="1:10">
      <c r="A20" s="93" t="s">
        <v>125</v>
      </c>
      <c r="B20" s="94" t="s">
        <v>126</v>
      </c>
      <c r="C20" s="93"/>
      <c r="D20" s="95">
        <v>6400555</v>
      </c>
      <c r="E20" s="95">
        <v>0</v>
      </c>
      <c r="F20" s="95">
        <v>0</v>
      </c>
      <c r="G20" s="95">
        <v>6400555</v>
      </c>
      <c r="H20" s="95">
        <v>0</v>
      </c>
      <c r="I20" s="95">
        <v>0</v>
      </c>
      <c r="J20" s="95">
        <v>0</v>
      </c>
    </row>
    <row r="21" ht="18.95" customHeight="1" spans="1:10">
      <c r="A21" s="93" t="s">
        <v>127</v>
      </c>
      <c r="B21" s="94" t="s">
        <v>128</v>
      </c>
      <c r="C21" s="93"/>
      <c r="D21" s="95">
        <v>6400555</v>
      </c>
      <c r="E21" s="95">
        <v>0</v>
      </c>
      <c r="F21" s="95">
        <v>0</v>
      </c>
      <c r="G21" s="95">
        <v>6400555</v>
      </c>
      <c r="H21" s="95">
        <v>0</v>
      </c>
      <c r="I21" s="95">
        <v>0</v>
      </c>
      <c r="J21" s="95">
        <v>0</v>
      </c>
    </row>
    <row r="22" ht="18.95" customHeight="1" spans="1:10">
      <c r="A22" s="93" t="s">
        <v>108</v>
      </c>
      <c r="B22" s="94" t="s">
        <v>129</v>
      </c>
      <c r="C22" s="93" t="s">
        <v>44</v>
      </c>
      <c r="D22" s="95">
        <v>6400555</v>
      </c>
      <c r="E22" s="95">
        <v>0</v>
      </c>
      <c r="F22" s="95">
        <v>0</v>
      </c>
      <c r="G22" s="95">
        <v>6400555</v>
      </c>
      <c r="H22" s="95">
        <v>0</v>
      </c>
      <c r="I22" s="95">
        <v>0</v>
      </c>
      <c r="J22" s="95">
        <v>0</v>
      </c>
    </row>
    <row r="23" ht="18.95" customHeight="1" spans="1:10">
      <c r="A23" s="93" t="s">
        <v>130</v>
      </c>
      <c r="B23" s="94" t="s">
        <v>131</v>
      </c>
      <c r="C23" s="93"/>
      <c r="D23" s="95">
        <v>500000</v>
      </c>
      <c r="E23" s="95">
        <v>0</v>
      </c>
      <c r="F23" s="95">
        <v>0</v>
      </c>
      <c r="G23" s="95">
        <v>500000</v>
      </c>
      <c r="H23" s="95">
        <v>0</v>
      </c>
      <c r="I23" s="95">
        <v>0</v>
      </c>
      <c r="J23" s="95">
        <v>0</v>
      </c>
    </row>
    <row r="24" ht="18.95" customHeight="1" spans="1:10">
      <c r="A24" s="93" t="s">
        <v>132</v>
      </c>
      <c r="B24" s="94" t="s">
        <v>133</v>
      </c>
      <c r="C24" s="93"/>
      <c r="D24" s="95">
        <v>500000</v>
      </c>
      <c r="E24" s="95">
        <v>0</v>
      </c>
      <c r="F24" s="95">
        <v>0</v>
      </c>
      <c r="G24" s="95">
        <v>500000</v>
      </c>
      <c r="H24" s="95">
        <v>0</v>
      </c>
      <c r="I24" s="95">
        <v>0</v>
      </c>
      <c r="J24" s="95">
        <v>0</v>
      </c>
    </row>
    <row r="25" ht="18.95" customHeight="1" spans="1:10">
      <c r="A25" s="93" t="s">
        <v>108</v>
      </c>
      <c r="B25" s="94" t="s">
        <v>134</v>
      </c>
      <c r="C25" s="93" t="s">
        <v>45</v>
      </c>
      <c r="D25" s="95">
        <v>500000</v>
      </c>
      <c r="E25" s="95">
        <v>0</v>
      </c>
      <c r="F25" s="95">
        <v>0</v>
      </c>
      <c r="G25" s="95">
        <v>500000</v>
      </c>
      <c r="H25" s="95">
        <v>0</v>
      </c>
      <c r="I25" s="95">
        <v>0</v>
      </c>
      <c r="J25" s="95">
        <v>0</v>
      </c>
    </row>
  </sheetData>
  <sheetProtection formatCells="0" formatColumns="0" formatRows="0"/>
  <mergeCells count="5">
    <mergeCell ref="E3:J3"/>
    <mergeCell ref="A3:A4"/>
    <mergeCell ref="B3:B4"/>
    <mergeCell ref="C3:C4"/>
    <mergeCell ref="D3:D4"/>
  </mergeCells>
  <printOptions horizontalCentered="1"/>
  <pageMargins left="0.354330708661417" right="0.15748031496063" top="0.196850393700787" bottom="0.905511811023622" header="0.433070866141732" footer="0.905511811023622"/>
  <pageSetup paperSize="9" scale="85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收支预算总表</vt:lpstr>
      <vt:lpstr>收入预算总表</vt:lpstr>
      <vt:lpstr>支出预算总表</vt:lpstr>
      <vt:lpstr>财政拨款收支总表</vt:lpstr>
      <vt:lpstr>一般公共预算收入表</vt:lpstr>
      <vt:lpstr>一般公共预算支出表</vt:lpstr>
      <vt:lpstr>一般公共预算基本支出表</vt:lpstr>
      <vt:lpstr>一般公共预算项目支出预算明细表</vt:lpstr>
      <vt:lpstr>“三公”经费支出表(包含政府性基金)</vt:lpstr>
      <vt:lpstr>政府性基金预算表</vt:lpstr>
      <vt:lpstr>政府购买服务预算表</vt:lpstr>
      <vt:lpstr>新增资产配置预算表</vt:lpstr>
      <vt:lpstr>政府采购预算表</vt:lpstr>
      <vt:lpstr>非税收入征收预计表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Benedict</cp:lastModifiedBy>
  <cp:revision>1</cp:revision>
  <dcterms:created xsi:type="dcterms:W3CDTF">2013-11-04T01:08:00Z</dcterms:created>
  <cp:lastPrinted>2018-10-30T08:57:00Z</cp:lastPrinted>
  <dcterms:modified xsi:type="dcterms:W3CDTF">2021-04-27T03:39:33Z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EDOID">
    <vt:i4>2038158</vt:i4>
  </property>
  <property fmtid="{D5CDD505-2E9C-101B-9397-08002B2CF9AE}" pid="4" name="ICV">
    <vt:lpwstr>C5FD6B6F76CB440B9CEAE9AC0EDC81B1</vt:lpwstr>
  </property>
</Properties>
</file>