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15" activeTab="6"/>
  </bookViews>
  <sheets>
    <sheet name="封面" sheetId="1" r:id="rId1"/>
    <sheet name="项目基本信息" sheetId="2" r:id="rId2"/>
    <sheet name="项目测算表" sheetId="3" r:id="rId3"/>
    <sheet name="分年度支出计划" sheetId="4" r:id="rId4"/>
    <sheet name="绩效目标" sheetId="5" r:id="rId5"/>
    <sheet name="绩效指标表（年度绩效指标）" sheetId="7" r:id="rId6"/>
    <sheet name="绩效指标表（总体绩效指标）" sheetId="6" r:id="rId7"/>
  </sheets>
  <definedNames>
    <definedName name="_xlnm.Print_Area" localSheetId="0">封面!$A$1:$M$15</definedName>
    <definedName name="_xlnm.Print_Area" localSheetId="1">项目基本信息!$A$1:$F$16</definedName>
    <definedName name="_xlnm.Print_Area" localSheetId="3">分年度支出计划!$A$1:$D$12</definedName>
    <definedName name="_xlnm.Print_Area" localSheetId="4">绩效目标!$A$1:$G$21</definedName>
  </definedNames>
  <calcPr calcId="144525"/>
</workbook>
</file>

<file path=xl/sharedStrings.xml><?xml version="1.0" encoding="utf-8"?>
<sst xmlns="http://schemas.openxmlformats.org/spreadsheetml/2006/main" count="335" uniqueCount="181">
  <si>
    <t>广水市部门（单位）预算项目申报表</t>
  </si>
  <si>
    <t>项目名称：卫生院整体搬迁</t>
  </si>
  <si>
    <t>项目编码：</t>
  </si>
  <si>
    <t>项目单位（盖章）：广水市白泉卫生院</t>
  </si>
  <si>
    <t>主管部门：广水市卫生健康局</t>
  </si>
  <si>
    <r>
      <rPr>
        <sz val="16"/>
        <rFont val="宋体"/>
        <charset val="134"/>
      </rPr>
      <t>审核方式：□部门集中审核</t>
    </r>
    <r>
      <rPr>
        <sz val="16"/>
        <rFont val="Times New Roman"/>
        <charset val="0"/>
      </rPr>
      <t xml:space="preserve"> </t>
    </r>
    <r>
      <rPr>
        <sz val="16"/>
        <rFont val="宋体"/>
        <charset val="134"/>
      </rPr>
      <t>□专家评审</t>
    </r>
    <r>
      <rPr>
        <sz val="16"/>
        <rFont val="Times New Roman"/>
        <charset val="0"/>
      </rPr>
      <t xml:space="preserve"> </t>
    </r>
    <r>
      <rPr>
        <sz val="16"/>
        <rFont val="宋体"/>
        <charset val="134"/>
      </rPr>
      <t>□第三方机构评审</t>
    </r>
  </si>
  <si>
    <r>
      <rPr>
        <sz val="16"/>
        <rFont val="宋体"/>
        <charset val="134"/>
      </rPr>
      <t>申报日期：2021年9月</t>
    </r>
    <r>
      <rPr>
        <sz val="16"/>
        <rFont val="Times New Roman"/>
        <charset val="134"/>
      </rPr>
      <t xml:space="preserve"> 16</t>
    </r>
    <r>
      <rPr>
        <sz val="16"/>
        <rFont val="宋体"/>
        <charset val="134"/>
      </rPr>
      <t>日</t>
    </r>
  </si>
  <si>
    <t>部门（单位）分管领导签章：　　　　　　　　财政预算绩效管理股审批意见：　　　　　　　财政归口业务股室审批意见：</t>
  </si>
  <si>
    <t>　　　　　年　月　日</t>
  </si>
  <si>
    <t>项目基本信息</t>
  </si>
  <si>
    <t>二级项目名称</t>
  </si>
  <si>
    <t>整体搬迁</t>
  </si>
  <si>
    <t>二级项目代码</t>
  </si>
  <si>
    <t>一级项目编码</t>
  </si>
  <si>
    <t>一级项目名称</t>
  </si>
  <si>
    <t>支出项目类别</t>
  </si>
  <si>
    <t>本级支出项目</t>
  </si>
  <si>
    <t>项目性质</t>
  </si>
  <si>
    <t>项目安排频度</t>
  </si>
  <si>
    <t>一次性项目</t>
  </si>
  <si>
    <t>项目属性</t>
  </si>
  <si>
    <t>新增项目</t>
  </si>
  <si>
    <t>主管处室</t>
  </si>
  <si>
    <t>社会保障股</t>
  </si>
  <si>
    <t>主管部门</t>
  </si>
  <si>
    <t>广水市卫生健康局</t>
  </si>
  <si>
    <t>单位</t>
  </si>
  <si>
    <t>广水市白泉卫生院</t>
  </si>
  <si>
    <t>编报模板</t>
  </si>
  <si>
    <t>转移性支出类</t>
  </si>
  <si>
    <t>项目开始年度</t>
  </si>
  <si>
    <t>2022年</t>
  </si>
  <si>
    <t>项目期限</t>
  </si>
  <si>
    <t>分配方式</t>
  </si>
  <si>
    <t>项目法</t>
  </si>
  <si>
    <t>项目来源</t>
  </si>
  <si>
    <t xml:space="preserve">本级申报项目 </t>
  </si>
  <si>
    <t>职能职责</t>
  </si>
  <si>
    <t>医疗卫生服务</t>
  </si>
  <si>
    <t>是否基建项目</t>
  </si>
  <si>
    <t>是</t>
  </si>
  <si>
    <t>是否科研项目</t>
  </si>
  <si>
    <t>否</t>
  </si>
  <si>
    <t>是否追踪</t>
  </si>
  <si>
    <t>去向单位</t>
  </si>
  <si>
    <t>上级转移支付项目</t>
  </si>
  <si>
    <t>是否使用上级转移支付资金：</t>
  </si>
  <si>
    <t>负责人姓名</t>
  </si>
  <si>
    <t>袁绪武</t>
  </si>
  <si>
    <t>负责人电话</t>
  </si>
  <si>
    <t>0722-6411151</t>
  </si>
  <si>
    <t>邮编</t>
  </si>
  <si>
    <t>单位地址</t>
  </si>
  <si>
    <t>湖北省广水市广水办事处公园路52号</t>
  </si>
  <si>
    <t>是否投资评审</t>
  </si>
  <si>
    <t>是否新增资产</t>
  </si>
  <si>
    <t>是否债务类项目</t>
  </si>
  <si>
    <t>是否填报附件</t>
  </si>
  <si>
    <t>是否填报绩效</t>
  </si>
  <si>
    <t>项目总额</t>
  </si>
  <si>
    <t>项目立项依据</t>
  </si>
  <si>
    <t xml:space="preserve">  为了医院业务发展需求、2023年度我院根据发改局立项规定，进行整体搬迁项目工作。</t>
  </si>
  <si>
    <t>其中：社会投入资金（元）</t>
  </si>
  <si>
    <t>项目概述</t>
  </si>
  <si>
    <t>占地42亩，总建筑面积15265平方米,一期新建门诊住院综合大楼、公共卫生综合楼、发热门诊、行政办公楼各一栋，全框架结构，建筑高度小于22米，建筑物层数5层，所有房屋按医疗用房标准建设。建成后住院病床99张，服务门诊病人年65000人次。</t>
  </si>
  <si>
    <t>项目实施方案</t>
  </si>
  <si>
    <t>一般转移性支付计算标准及方法</t>
  </si>
  <si>
    <t>项目测算表</t>
  </si>
  <si>
    <t>序号</t>
  </si>
  <si>
    <t>项目任务明细</t>
  </si>
  <si>
    <t>支出标准</t>
  </si>
  <si>
    <t>单价（元）</t>
  </si>
  <si>
    <t>计量单位</t>
  </si>
  <si>
    <t>计量数</t>
  </si>
  <si>
    <t>测算数（元）</t>
  </si>
  <si>
    <t>审核数（元）</t>
  </si>
  <si>
    <t>测算依据及说明</t>
  </si>
  <si>
    <t>整体搬迁-工程概算造价</t>
  </si>
  <si>
    <t>建筑安装工程</t>
  </si>
  <si>
    <t>平方米</t>
  </si>
  <si>
    <t>预算书、招投标</t>
  </si>
  <si>
    <t>装修工程</t>
  </si>
  <si>
    <t xml:space="preserve">给排水工程 </t>
  </si>
  <si>
    <t>供配电及照明工程</t>
  </si>
  <si>
    <t>弱电工程</t>
  </si>
  <si>
    <t>空调及通风、净化</t>
  </si>
  <si>
    <t>消防工程</t>
  </si>
  <si>
    <t>室外工程</t>
  </si>
  <si>
    <t>污水处理、绿美化、硬化</t>
  </si>
  <si>
    <t>整体搬迁-配套医用设备</t>
  </si>
  <si>
    <t>医用配套系统</t>
  </si>
  <si>
    <t>项</t>
  </si>
  <si>
    <t>电梯</t>
  </si>
  <si>
    <t>整体搬迁-
工程建设其他费用</t>
  </si>
  <si>
    <t>工程监理费</t>
  </si>
  <si>
    <t>发改价格【2007】670号</t>
  </si>
  <si>
    <t>前期工程咨询费</t>
  </si>
  <si>
    <t>计价格【1999】1283号</t>
  </si>
  <si>
    <t>工程勘察费</t>
  </si>
  <si>
    <t>计价格【2002】10号</t>
  </si>
  <si>
    <t>工程设计费</t>
  </si>
  <si>
    <t>建设单位管理费</t>
  </si>
  <si>
    <t>财建【2016】501号</t>
  </si>
  <si>
    <t>施工图预算编制费</t>
  </si>
  <si>
    <t>竣工图预算编制费</t>
  </si>
  <si>
    <t>场地准备和临时设施费</t>
  </si>
  <si>
    <t>计标（85）352号</t>
  </si>
  <si>
    <t>垃圾处理及清运费</t>
  </si>
  <si>
    <t>鄂价费字【1992】233号</t>
  </si>
  <si>
    <t>工程施工图设计审查查费</t>
  </si>
  <si>
    <t>鄂价房服【2002】216号</t>
  </si>
  <si>
    <t>工程招标代理服务费</t>
  </si>
  <si>
    <t>计价格【2002】1980号</t>
  </si>
  <si>
    <t>整体搬迁-预备费</t>
  </si>
  <si>
    <t>整体搬迁-土地</t>
  </si>
  <si>
    <t>土地转让金</t>
  </si>
  <si>
    <t>总计</t>
  </si>
  <si>
    <t>分年度支出计划表</t>
  </si>
  <si>
    <t>年度</t>
  </si>
  <si>
    <t>申报数（元）</t>
  </si>
  <si>
    <t>合计</t>
  </si>
  <si>
    <t>绩效目标表</t>
  </si>
  <si>
    <t>中期绩效目标：</t>
  </si>
  <si>
    <t>年度绩效目标：</t>
  </si>
  <si>
    <t xml:space="preserve">    占地42亩，总建筑面积15265平方米，一期新建门诊住院综合大楼、公共卫生综合楼、发热门诊、行政办公楼各一栋，全框架结构，建筑高度小于22米，建筑物层数5层，所有房屋按医疗用房标准建设。建成后住院病床99张，服务门诊病人年65000人次。</t>
  </si>
  <si>
    <t>一期</t>
  </si>
  <si>
    <t>绩效指标表</t>
  </si>
  <si>
    <t>年度绩效指标</t>
  </si>
  <si>
    <t>指标名称</t>
  </si>
  <si>
    <t>前年    指标值</t>
  </si>
  <si>
    <t>上年    指标值</t>
  </si>
  <si>
    <t>计算符号</t>
  </si>
  <si>
    <t>指标值</t>
  </si>
  <si>
    <t>指标值说明</t>
  </si>
  <si>
    <t>指标值确定依据</t>
  </si>
  <si>
    <t>绩效指标来源</t>
  </si>
  <si>
    <t>产出指标   设备购置</t>
  </si>
  <si>
    <t>数量指标</t>
  </si>
  <si>
    <t>门诊住院综合大楼</t>
  </si>
  <si>
    <t>≥</t>
  </si>
  <si>
    <t>按工程预算设计测算而来</t>
  </si>
  <si>
    <t>按计划而来</t>
  </si>
  <si>
    <t>公共卫生综合楼</t>
  </si>
  <si>
    <t>发热门诊楼</t>
  </si>
  <si>
    <t>行政办公楼</t>
  </si>
  <si>
    <t>　质量指标</t>
  </si>
  <si>
    <t>房屋工程质量</t>
  </si>
  <si>
    <t>按照设计要求、院方要求</t>
  </si>
  <si>
    <t>按医疗房屋标准建设</t>
  </si>
  <si>
    <t>　时效指标</t>
  </si>
  <si>
    <t>建设期限</t>
  </si>
  <si>
    <t>=</t>
  </si>
  <si>
    <t>天</t>
  </si>
  <si>
    <t>　成本指标</t>
  </si>
  <si>
    <t>搬迁总建设成本</t>
  </si>
  <si>
    <t>＞</t>
  </si>
  <si>
    <t>万元</t>
  </si>
  <si>
    <t>效益指标</t>
  </si>
  <si>
    <t>　经济效益指标</t>
  </si>
  <si>
    <t>门诊收入上升</t>
  </si>
  <si>
    <t>面积增加，服务能力提升</t>
  </si>
  <si>
    <t>就医环境变好</t>
  </si>
  <si>
    <t>住院收入上升</t>
  </si>
  <si>
    <t>　社会效益指标</t>
  </si>
  <si>
    <t>门诊患者人次上升</t>
  </si>
  <si>
    <t>人次</t>
  </si>
  <si>
    <t>住院患者病人上升</t>
  </si>
  <si>
    <t>　生态效益指标</t>
  </si>
  <si>
    <t>　　 ……</t>
  </si>
  <si>
    <t>　可持续影响指标</t>
  </si>
  <si>
    <t>门诊、住院、公共等楼建设完成</t>
  </si>
  <si>
    <t>月</t>
  </si>
  <si>
    <t>服务患者期限、能力长期提升</t>
  </si>
  <si>
    <t>按国有资产管理制度政策规定执行</t>
  </si>
  <si>
    <t>满意度指标</t>
  </si>
  <si>
    <t>　满意度指标</t>
  </si>
  <si>
    <t>门诊、住院患者就医满意度</t>
  </si>
  <si>
    <t>%</t>
  </si>
  <si>
    <t>环境改善，服务能力提升</t>
  </si>
  <si>
    <t>好医院建设</t>
  </si>
  <si>
    <t>总体绩效指标              起始年：　2022　年　　　　　　　　终止年：2023  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</si>
</sst>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sz val="12"/>
      <color rgb="FFFF0000"/>
      <name val="宋体"/>
      <charset val="134"/>
    </font>
    <font>
      <sz val="8"/>
      <name val="宋体"/>
      <charset val="134"/>
    </font>
    <font>
      <b/>
      <sz val="18"/>
      <name val="宋体"/>
      <charset val="134"/>
    </font>
    <font>
      <b/>
      <sz val="8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2"/>
      <color rgb="FFFF0000"/>
      <name val="Arial"/>
      <charset val="0"/>
    </font>
    <font>
      <sz val="8"/>
      <color rgb="FFFF0000"/>
      <name val="宋体"/>
      <charset val="134"/>
    </font>
    <font>
      <sz val="12"/>
      <name val="Arial"/>
      <charset val="0"/>
    </font>
    <font>
      <sz val="10"/>
      <name val="宋体"/>
      <charset val="134"/>
    </font>
    <font>
      <sz val="10"/>
      <name val="SimSun"/>
      <charset val="134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b/>
      <sz val="26"/>
      <name val="宋体"/>
      <charset val="134"/>
    </font>
    <font>
      <b/>
      <sz val="20"/>
      <name val="方正大标宋简体"/>
      <charset val="134"/>
    </font>
    <font>
      <sz val="16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Times New Roman"/>
      <charset val="0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16" applyNumberFormat="0" applyAlignment="0" applyProtection="0">
      <alignment vertical="center"/>
    </xf>
    <xf numFmtId="0" fontId="31" fillId="4" borderId="17" applyNumberFormat="0" applyAlignment="0" applyProtection="0">
      <alignment vertical="center"/>
    </xf>
    <xf numFmtId="0" fontId="32" fillId="4" borderId="16" applyNumberFormat="0" applyAlignment="0" applyProtection="0">
      <alignment vertical="center"/>
    </xf>
    <xf numFmtId="0" fontId="33" fillId="5" borderId="18" applyNumberFormat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0" fontId="0" fillId="0" borderId="0" xfId="0" applyFont="1">
      <alignment vertic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zoomScaleSheetLayoutView="60" workbookViewId="0">
      <selection activeCell="A9" sqref="A9:H9"/>
    </sheetView>
  </sheetViews>
  <sheetFormatPr defaultColWidth="8.8" defaultRowHeight="14.25"/>
  <sheetData>
    <row r="1" s="73" customFormat="1" ht="27" customHeight="1" spans="1:1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="73" customFormat="1" ht="25.5" spans="1:8">
      <c r="A2" s="76"/>
      <c r="B2" s="76"/>
      <c r="C2" s="76"/>
      <c r="D2" s="76"/>
      <c r="E2" s="76"/>
      <c r="F2" s="76"/>
      <c r="G2" s="76"/>
      <c r="H2" s="76"/>
    </row>
    <row r="3" s="73" customFormat="1" ht="25.5" spans="1:8">
      <c r="A3" s="76"/>
      <c r="B3" s="76"/>
      <c r="C3" s="76"/>
      <c r="D3" s="76"/>
      <c r="E3" s="76"/>
      <c r="F3" s="76"/>
      <c r="G3" s="76"/>
      <c r="H3" s="76"/>
    </row>
    <row r="4" s="73" customFormat="1" ht="38.1" customHeight="1" spans="1:8">
      <c r="A4" s="77" t="s">
        <v>1</v>
      </c>
      <c r="B4" s="77"/>
      <c r="C4" s="77"/>
      <c r="D4" s="77"/>
      <c r="E4" s="77"/>
      <c r="F4" s="77"/>
      <c r="G4" s="77"/>
      <c r="H4" s="77"/>
    </row>
    <row r="5" s="73" customFormat="1" ht="38.1" customHeight="1" spans="1:8">
      <c r="A5" s="77" t="s">
        <v>2</v>
      </c>
      <c r="B5" s="77"/>
      <c r="C5" s="77"/>
      <c r="D5" s="77"/>
      <c r="E5" s="77"/>
      <c r="F5" s="77"/>
      <c r="G5" s="77"/>
      <c r="H5" s="77"/>
    </row>
    <row r="6" s="73" customFormat="1" ht="38.1" customHeight="1" spans="1:8">
      <c r="A6" s="77" t="s">
        <v>3</v>
      </c>
      <c r="B6" s="77"/>
      <c r="C6" s="77"/>
      <c r="D6" s="77"/>
      <c r="E6" s="77"/>
      <c r="F6" s="77"/>
      <c r="G6" s="77"/>
      <c r="H6" s="77"/>
    </row>
    <row r="7" s="73" customFormat="1" ht="38.1" customHeight="1" spans="1:8">
      <c r="A7" s="77" t="s">
        <v>4</v>
      </c>
      <c r="B7" s="77"/>
      <c r="C7" s="77"/>
      <c r="D7" s="77"/>
      <c r="E7" s="77"/>
      <c r="F7" s="77"/>
      <c r="G7" s="77"/>
      <c r="H7" s="77"/>
    </row>
    <row r="8" s="73" customFormat="1" ht="38.1" customHeight="1" spans="1:8">
      <c r="A8" s="78" t="s">
        <v>5</v>
      </c>
      <c r="B8" s="78"/>
      <c r="C8" s="78"/>
      <c r="D8" s="78"/>
      <c r="E8" s="78"/>
      <c r="F8" s="78"/>
      <c r="G8" s="78"/>
      <c r="H8" s="78"/>
    </row>
    <row r="9" s="73" customFormat="1" ht="38.1" customHeight="1" spans="1:8">
      <c r="A9" s="77" t="s">
        <v>6</v>
      </c>
      <c r="B9" s="77"/>
      <c r="C9" s="77"/>
      <c r="D9" s="77"/>
      <c r="E9" s="77"/>
      <c r="F9" s="77"/>
      <c r="G9" s="77"/>
      <c r="H9" s="77"/>
    </row>
    <row r="10" s="74" customFormat="1" ht="35.1" customHeight="1" spans="1:1">
      <c r="A10" s="74" t="s">
        <v>7</v>
      </c>
    </row>
    <row r="11" s="74" customFormat="1"/>
    <row r="12" s="74" customFormat="1"/>
    <row r="13" s="74" customFormat="1"/>
    <row r="14" s="74" customFormat="1"/>
    <row r="15" s="74" customFormat="1" spans="1:11">
      <c r="A15" s="74" t="s">
        <v>8</v>
      </c>
      <c r="F15" s="74" t="s">
        <v>8</v>
      </c>
      <c r="K15" s="74" t="s">
        <v>8</v>
      </c>
    </row>
    <row r="16" s="74" customFormat="1"/>
    <row r="17" s="74" customFormat="1"/>
  </sheetData>
  <mergeCells count="6">
    <mergeCell ref="A1:M1"/>
    <mergeCell ref="A4:H4"/>
    <mergeCell ref="A5:H5"/>
    <mergeCell ref="A6:H6"/>
    <mergeCell ref="A7:H7"/>
    <mergeCell ref="A9:H9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zoomScaleSheetLayoutView="60" workbookViewId="0">
      <selection activeCell="B6" sqref="B6"/>
    </sheetView>
  </sheetViews>
  <sheetFormatPr defaultColWidth="8.8" defaultRowHeight="14.25" outlineLevelCol="5"/>
  <cols>
    <col min="1" max="1" width="16" customWidth="1"/>
    <col min="2" max="2" width="18.5" style="2" customWidth="1"/>
    <col min="3" max="3" width="20" customWidth="1"/>
    <col min="4" max="4" width="21.5" style="2" customWidth="1"/>
    <col min="5" max="5" width="19.5" customWidth="1"/>
    <col min="6" max="6" width="22.375" style="2" customWidth="1"/>
  </cols>
  <sheetData>
    <row r="1" ht="22.5" spans="1:6">
      <c r="A1" s="5" t="s">
        <v>9</v>
      </c>
      <c r="B1" s="5"/>
      <c r="C1" s="5"/>
      <c r="D1" s="5"/>
      <c r="E1" s="5"/>
      <c r="F1" s="5"/>
    </row>
    <row r="2" spans="1:6">
      <c r="A2" s="14" t="s">
        <v>10</v>
      </c>
      <c r="B2" s="13" t="s">
        <v>11</v>
      </c>
      <c r="C2" s="14" t="s">
        <v>12</v>
      </c>
      <c r="D2" s="13"/>
      <c r="E2" s="14" t="s">
        <v>13</v>
      </c>
      <c r="F2" s="13"/>
    </row>
    <row r="3" spans="1:6">
      <c r="A3" s="14" t="s">
        <v>14</v>
      </c>
      <c r="B3" s="13" t="s">
        <v>11</v>
      </c>
      <c r="C3" s="14" t="s">
        <v>15</v>
      </c>
      <c r="D3" s="13" t="s">
        <v>16</v>
      </c>
      <c r="E3" s="14" t="s">
        <v>17</v>
      </c>
      <c r="F3" s="13"/>
    </row>
    <row r="4" spans="1:6">
      <c r="A4" s="14" t="s">
        <v>18</v>
      </c>
      <c r="B4" s="13" t="s">
        <v>19</v>
      </c>
      <c r="C4" s="14" t="s">
        <v>20</v>
      </c>
      <c r="D4" s="13" t="s">
        <v>21</v>
      </c>
      <c r="E4" s="14" t="s">
        <v>22</v>
      </c>
      <c r="F4" s="13" t="s">
        <v>23</v>
      </c>
    </row>
    <row r="5" spans="1:6">
      <c r="A5" s="14" t="s">
        <v>24</v>
      </c>
      <c r="B5" s="13" t="s">
        <v>25</v>
      </c>
      <c r="C5" s="14" t="s">
        <v>26</v>
      </c>
      <c r="D5" s="13" t="s">
        <v>27</v>
      </c>
      <c r="E5" s="14" t="s">
        <v>28</v>
      </c>
      <c r="F5" s="13" t="s">
        <v>29</v>
      </c>
    </row>
    <row r="6" spans="1:6">
      <c r="A6" s="14" t="s">
        <v>30</v>
      </c>
      <c r="B6" s="13" t="s">
        <v>31</v>
      </c>
      <c r="C6" s="14" t="s">
        <v>32</v>
      </c>
      <c r="D6" s="13" t="s">
        <v>31</v>
      </c>
      <c r="E6" s="14" t="s">
        <v>33</v>
      </c>
      <c r="F6" s="13" t="s">
        <v>34</v>
      </c>
    </row>
    <row r="7" spans="1:6">
      <c r="A7" s="14" t="s">
        <v>35</v>
      </c>
      <c r="B7" s="13" t="s">
        <v>36</v>
      </c>
      <c r="C7" s="14" t="s">
        <v>37</v>
      </c>
      <c r="D7" s="27" t="s">
        <v>38</v>
      </c>
      <c r="E7" s="14" t="s">
        <v>39</v>
      </c>
      <c r="F7" s="13" t="s">
        <v>40</v>
      </c>
    </row>
    <row r="8" spans="1:6">
      <c r="A8" s="14" t="s">
        <v>41</v>
      </c>
      <c r="B8" s="13" t="s">
        <v>42</v>
      </c>
      <c r="C8" s="14" t="s">
        <v>43</v>
      </c>
      <c r="D8" s="13" t="s">
        <v>40</v>
      </c>
      <c r="E8" s="14" t="s">
        <v>44</v>
      </c>
      <c r="F8" s="13"/>
    </row>
    <row r="9" ht="28.5" spans="1:6">
      <c r="A9" s="14" t="s">
        <v>45</v>
      </c>
      <c r="B9" s="13" t="s">
        <v>42</v>
      </c>
      <c r="C9" s="62" t="s">
        <v>46</v>
      </c>
      <c r="D9" s="13" t="s">
        <v>42</v>
      </c>
      <c r="E9" s="14" t="s">
        <v>47</v>
      </c>
      <c r="F9" s="13" t="s">
        <v>48</v>
      </c>
    </row>
    <row r="10" ht="28.5" spans="1:6">
      <c r="A10" s="14" t="s">
        <v>49</v>
      </c>
      <c r="B10" s="13" t="s">
        <v>50</v>
      </c>
      <c r="C10" s="14" t="s">
        <v>51</v>
      </c>
      <c r="D10" s="13">
        <v>432721</v>
      </c>
      <c r="E10" s="14" t="s">
        <v>52</v>
      </c>
      <c r="F10" s="36" t="s">
        <v>53</v>
      </c>
    </row>
    <row r="11" spans="1:6">
      <c r="A11" s="14" t="s">
        <v>54</v>
      </c>
      <c r="B11" s="13"/>
      <c r="C11" s="14" t="s">
        <v>55</v>
      </c>
      <c r="D11" s="13" t="s">
        <v>42</v>
      </c>
      <c r="E11" s="14" t="s">
        <v>56</v>
      </c>
      <c r="F11" s="13" t="s">
        <v>42</v>
      </c>
    </row>
    <row r="12" spans="1:6">
      <c r="A12" s="14" t="s">
        <v>57</v>
      </c>
      <c r="B12" s="13"/>
      <c r="C12" s="14" t="s">
        <v>58</v>
      </c>
      <c r="D12" s="13" t="s">
        <v>40</v>
      </c>
      <c r="E12" s="14" t="s">
        <v>59</v>
      </c>
      <c r="F12" s="13">
        <v>67749691</v>
      </c>
    </row>
    <row r="13" ht="28.5" spans="1:6">
      <c r="A13" s="62" t="s">
        <v>60</v>
      </c>
      <c r="B13" s="63" t="s">
        <v>61</v>
      </c>
      <c r="C13" s="64"/>
      <c r="D13" s="65"/>
      <c r="E13" s="62" t="s">
        <v>62</v>
      </c>
      <c r="F13" s="13"/>
    </row>
    <row r="14" ht="54" customHeight="1" spans="1:6">
      <c r="A14" s="14" t="s">
        <v>63</v>
      </c>
      <c r="B14" s="66" t="s">
        <v>64</v>
      </c>
      <c r="C14" s="67"/>
      <c r="D14" s="67"/>
      <c r="E14" s="67"/>
      <c r="F14" s="68"/>
    </row>
    <row r="15" spans="1:6">
      <c r="A15" s="14" t="s">
        <v>65</v>
      </c>
      <c r="B15" s="69"/>
      <c r="C15" s="70"/>
      <c r="D15" s="71"/>
      <c r="E15" s="70"/>
      <c r="F15" s="72"/>
    </row>
    <row r="16" ht="28.5" spans="1:6">
      <c r="A16" s="62" t="s">
        <v>66</v>
      </c>
      <c r="B16" s="69"/>
      <c r="C16" s="70"/>
      <c r="D16" s="71"/>
      <c r="E16" s="70"/>
      <c r="F16" s="72"/>
    </row>
  </sheetData>
  <mergeCells count="5">
    <mergeCell ref="A1:F1"/>
    <mergeCell ref="B13:D13"/>
    <mergeCell ref="B14:F14"/>
    <mergeCell ref="B15:F15"/>
    <mergeCell ref="B16:F16"/>
  </mergeCells>
  <pageMargins left="0.75" right="0.75" top="1" bottom="1" header="0.5" footer="0.5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zoomScaleSheetLayoutView="60" workbookViewId="0">
      <selection activeCell="H26" sqref="H26"/>
    </sheetView>
  </sheetViews>
  <sheetFormatPr defaultColWidth="8.8" defaultRowHeight="14.25"/>
  <cols>
    <col min="1" max="1" width="6.75" customWidth="1"/>
    <col min="2" max="2" width="10.9" style="58" customWidth="1"/>
    <col min="3" max="3" width="23.1" style="2" customWidth="1"/>
    <col min="4" max="4" width="7.8" style="2" customWidth="1"/>
    <col min="5" max="5" width="10.2" style="2" customWidth="1"/>
    <col min="6" max="6" width="8.5" style="2" customWidth="1"/>
    <col min="7" max="7" width="6.3" style="2" customWidth="1"/>
    <col min="8" max="8" width="12.3" style="2" customWidth="1"/>
    <col min="9" max="9" width="8.2" style="2" customWidth="1"/>
    <col min="10" max="10" width="21.6" customWidth="1"/>
  </cols>
  <sheetData>
    <row r="1" ht="22.5" spans="1:10">
      <c r="A1" s="5" t="s">
        <v>67</v>
      </c>
      <c r="B1" s="59"/>
      <c r="C1" s="5"/>
      <c r="D1" s="5"/>
      <c r="E1" s="5"/>
      <c r="F1" s="5"/>
      <c r="G1" s="5"/>
      <c r="H1" s="5"/>
      <c r="I1" s="5"/>
      <c r="J1" s="5"/>
    </row>
    <row r="2" ht="26" customHeight="1" spans="1:10">
      <c r="A2" s="13" t="s">
        <v>68</v>
      </c>
      <c r="B2" s="20" t="s">
        <v>28</v>
      </c>
      <c r="C2" s="20" t="s">
        <v>69</v>
      </c>
      <c r="D2" s="20" t="s">
        <v>70</v>
      </c>
      <c r="E2" s="20" t="s">
        <v>71</v>
      </c>
      <c r="F2" s="20" t="s">
        <v>72</v>
      </c>
      <c r="G2" s="20" t="s">
        <v>73</v>
      </c>
      <c r="H2" s="60" t="s">
        <v>74</v>
      </c>
      <c r="I2" s="60" t="s">
        <v>75</v>
      </c>
      <c r="J2" s="20" t="s">
        <v>76</v>
      </c>
    </row>
    <row r="3" ht="27" customHeight="1" spans="1:10">
      <c r="A3" s="13">
        <v>1</v>
      </c>
      <c r="B3" s="60" t="s">
        <v>77</v>
      </c>
      <c r="C3" s="20" t="s">
        <v>78</v>
      </c>
      <c r="D3" s="20"/>
      <c r="E3" s="20">
        <v>3877.68</v>
      </c>
      <c r="F3" s="20" t="s">
        <v>79</v>
      </c>
      <c r="G3" s="20">
        <v>7986.6</v>
      </c>
      <c r="H3" s="20">
        <f>32060800/2</f>
        <v>16030400</v>
      </c>
      <c r="I3" s="20"/>
      <c r="J3" s="20" t="s">
        <v>80</v>
      </c>
    </row>
    <row r="4" ht="18" customHeight="1" spans="1:10">
      <c r="A4" s="13"/>
      <c r="B4" s="20"/>
      <c r="C4" s="20" t="s">
        <v>81</v>
      </c>
      <c r="D4" s="20"/>
      <c r="E4" s="20"/>
      <c r="F4" s="20" t="s">
        <v>79</v>
      </c>
      <c r="G4" s="20">
        <v>7986.6</v>
      </c>
      <c r="H4" s="20">
        <f>32060800/2</f>
        <v>16030400</v>
      </c>
      <c r="I4" s="20"/>
      <c r="J4" s="20" t="s">
        <v>80</v>
      </c>
    </row>
    <row r="5" ht="18" customHeight="1" spans="1:10">
      <c r="A5" s="13"/>
      <c r="B5" s="20"/>
      <c r="C5" s="20" t="s">
        <v>82</v>
      </c>
      <c r="D5" s="20"/>
      <c r="E5" s="20"/>
      <c r="F5" s="20" t="s">
        <v>79</v>
      </c>
      <c r="G5" s="20">
        <v>7986.6</v>
      </c>
      <c r="H5" s="20">
        <v>862000</v>
      </c>
      <c r="I5" s="20"/>
      <c r="J5" s="20" t="s">
        <v>80</v>
      </c>
    </row>
    <row r="6" ht="18" customHeight="1" spans="1:10">
      <c r="A6" s="13"/>
      <c r="B6" s="20"/>
      <c r="C6" s="20" t="s">
        <v>83</v>
      </c>
      <c r="D6" s="20"/>
      <c r="E6" s="20"/>
      <c r="F6" s="20" t="s">
        <v>79</v>
      </c>
      <c r="G6" s="20">
        <v>7986.6</v>
      </c>
      <c r="H6" s="20">
        <v>1276800</v>
      </c>
      <c r="I6" s="20"/>
      <c r="J6" s="20" t="s">
        <v>80</v>
      </c>
    </row>
    <row r="7" ht="18" customHeight="1" spans="1:10">
      <c r="A7" s="13"/>
      <c r="B7" s="20"/>
      <c r="C7" s="20" t="s">
        <v>84</v>
      </c>
      <c r="D7" s="20"/>
      <c r="E7" s="20"/>
      <c r="F7" s="20" t="s">
        <v>79</v>
      </c>
      <c r="G7" s="20">
        <v>7986.6</v>
      </c>
      <c r="H7" s="20">
        <v>486600</v>
      </c>
      <c r="I7" s="20"/>
      <c r="J7" s="20" t="s">
        <v>80</v>
      </c>
    </row>
    <row r="8" ht="18" customHeight="1" spans="1:10">
      <c r="A8" s="13"/>
      <c r="B8" s="20"/>
      <c r="C8" s="20" t="s">
        <v>85</v>
      </c>
      <c r="D8" s="20"/>
      <c r="E8" s="20"/>
      <c r="F8" s="20" t="s">
        <v>79</v>
      </c>
      <c r="G8" s="20">
        <v>7986.6</v>
      </c>
      <c r="H8" s="20">
        <v>2195000</v>
      </c>
      <c r="I8" s="20"/>
      <c r="J8" s="20" t="s">
        <v>80</v>
      </c>
    </row>
    <row r="9" ht="18" customHeight="1" spans="1:10">
      <c r="A9" s="13"/>
      <c r="B9" s="20"/>
      <c r="C9" s="20" t="s">
        <v>86</v>
      </c>
      <c r="D9" s="20"/>
      <c r="E9" s="20"/>
      <c r="F9" s="20" t="s">
        <v>79</v>
      </c>
      <c r="G9" s="20">
        <v>7986.6</v>
      </c>
      <c r="H9" s="20">
        <v>1895600</v>
      </c>
      <c r="I9" s="20"/>
      <c r="J9" s="20" t="s">
        <v>80</v>
      </c>
    </row>
    <row r="10" ht="18" customHeight="1" spans="1:10">
      <c r="A10" s="13"/>
      <c r="B10" s="20"/>
      <c r="C10" s="20" t="s">
        <v>87</v>
      </c>
      <c r="D10" s="20"/>
      <c r="E10" s="20"/>
      <c r="F10" s="20"/>
      <c r="G10" s="20"/>
      <c r="H10" s="20">
        <v>3560000</v>
      </c>
      <c r="I10" s="20"/>
      <c r="J10" s="20" t="s">
        <v>88</v>
      </c>
    </row>
    <row r="11" ht="29" customHeight="1" spans="1:10">
      <c r="A11" s="13">
        <v>2</v>
      </c>
      <c r="B11" s="60" t="s">
        <v>89</v>
      </c>
      <c r="C11" s="20" t="s">
        <v>90</v>
      </c>
      <c r="D11" s="20"/>
      <c r="E11" s="20">
        <v>7090800</v>
      </c>
      <c r="F11" s="20" t="s">
        <v>91</v>
      </c>
      <c r="G11" s="20">
        <v>1</v>
      </c>
      <c r="H11" s="20">
        <f>E11*G11</f>
        <v>7090800</v>
      </c>
      <c r="I11" s="20"/>
      <c r="J11" s="20" t="s">
        <v>80</v>
      </c>
    </row>
    <row r="12" ht="18" customHeight="1" spans="1:10">
      <c r="A12" s="13"/>
      <c r="B12" s="20"/>
      <c r="C12" s="20" t="s">
        <v>92</v>
      </c>
      <c r="D12" s="20"/>
      <c r="E12" s="20">
        <v>4180000</v>
      </c>
      <c r="F12" s="20" t="s">
        <v>91</v>
      </c>
      <c r="G12" s="20">
        <v>1</v>
      </c>
      <c r="H12" s="20">
        <f>E12*G12</f>
        <v>4180000</v>
      </c>
      <c r="I12" s="20"/>
      <c r="J12" s="20" t="s">
        <v>80</v>
      </c>
    </row>
    <row r="13" ht="36" customHeight="1" spans="1:10">
      <c r="A13" s="13">
        <v>3</v>
      </c>
      <c r="B13" s="60" t="s">
        <v>93</v>
      </c>
      <c r="C13" s="20" t="s">
        <v>94</v>
      </c>
      <c r="D13" s="20"/>
      <c r="E13" s="20"/>
      <c r="F13" s="20"/>
      <c r="G13" s="20"/>
      <c r="H13" s="20">
        <f>67.6*10000</f>
        <v>676000</v>
      </c>
      <c r="I13" s="20"/>
      <c r="J13" s="20" t="s">
        <v>95</v>
      </c>
    </row>
    <row r="14" ht="18" customHeight="1" spans="1:10">
      <c r="A14" s="13"/>
      <c r="B14" s="20"/>
      <c r="C14" s="20" t="s">
        <v>96</v>
      </c>
      <c r="D14" s="20"/>
      <c r="E14" s="20"/>
      <c r="F14" s="20"/>
      <c r="G14" s="20"/>
      <c r="H14" s="20">
        <v>526500</v>
      </c>
      <c r="I14" s="20"/>
      <c r="J14" s="20" t="s">
        <v>97</v>
      </c>
    </row>
    <row r="15" ht="18" customHeight="1" spans="1:10">
      <c r="A15" s="13"/>
      <c r="B15" s="20"/>
      <c r="C15" s="20" t="s">
        <v>98</v>
      </c>
      <c r="D15" s="20"/>
      <c r="E15" s="20"/>
      <c r="F15" s="20"/>
      <c r="G15" s="20"/>
      <c r="H15" s="20">
        <v>366000</v>
      </c>
      <c r="I15" s="20"/>
      <c r="J15" s="20" t="s">
        <v>99</v>
      </c>
    </row>
    <row r="16" ht="18" customHeight="1" spans="1:10">
      <c r="A16" s="13"/>
      <c r="B16" s="20"/>
      <c r="C16" s="20" t="s">
        <v>100</v>
      </c>
      <c r="D16" s="20"/>
      <c r="E16" s="20"/>
      <c r="F16" s="20"/>
      <c r="G16" s="20"/>
      <c r="H16" s="20">
        <v>1667000</v>
      </c>
      <c r="I16" s="20"/>
      <c r="J16" s="20" t="s">
        <v>99</v>
      </c>
    </row>
    <row r="17" ht="18" customHeight="1" spans="1:10">
      <c r="A17" s="13"/>
      <c r="B17" s="20"/>
      <c r="C17" s="20" t="s">
        <v>101</v>
      </c>
      <c r="D17" s="20"/>
      <c r="E17" s="20"/>
      <c r="F17" s="20"/>
      <c r="G17" s="20"/>
      <c r="H17" s="20">
        <v>586000</v>
      </c>
      <c r="I17" s="20"/>
      <c r="J17" s="20" t="s">
        <v>102</v>
      </c>
    </row>
    <row r="18" ht="18" customHeight="1" spans="1:10">
      <c r="A18" s="13"/>
      <c r="B18" s="20"/>
      <c r="C18" s="20" t="s">
        <v>103</v>
      </c>
      <c r="D18" s="20"/>
      <c r="E18" s="20"/>
      <c r="F18" s="20"/>
      <c r="G18" s="20"/>
      <c r="H18" s="20">
        <v>186000</v>
      </c>
      <c r="I18" s="20"/>
      <c r="J18" s="20" t="s">
        <v>99</v>
      </c>
    </row>
    <row r="19" ht="18" customHeight="1" spans="1:10">
      <c r="A19" s="13"/>
      <c r="B19" s="20"/>
      <c r="C19" s="20" t="s">
        <v>104</v>
      </c>
      <c r="D19" s="20"/>
      <c r="E19" s="20"/>
      <c r="F19" s="20"/>
      <c r="G19" s="20"/>
      <c r="H19" s="20">
        <v>87600</v>
      </c>
      <c r="I19" s="20"/>
      <c r="J19" s="20" t="s">
        <v>99</v>
      </c>
    </row>
    <row r="20" ht="18" customHeight="1" spans="1:10">
      <c r="A20" s="13"/>
      <c r="B20" s="20"/>
      <c r="C20" s="20" t="s">
        <v>105</v>
      </c>
      <c r="D20" s="20"/>
      <c r="E20" s="20"/>
      <c r="F20" s="20"/>
      <c r="G20" s="20"/>
      <c r="H20" s="20">
        <v>266500</v>
      </c>
      <c r="I20" s="20"/>
      <c r="J20" s="20" t="s">
        <v>106</v>
      </c>
    </row>
    <row r="21" ht="18" customHeight="1" spans="1:10">
      <c r="A21" s="13"/>
      <c r="B21" s="20"/>
      <c r="C21" s="20" t="s">
        <v>107</v>
      </c>
      <c r="D21" s="20"/>
      <c r="E21" s="20"/>
      <c r="F21" s="20"/>
      <c r="G21" s="20"/>
      <c r="H21" s="20">
        <v>156800</v>
      </c>
      <c r="I21" s="20"/>
      <c r="J21" s="20" t="s">
        <v>108</v>
      </c>
    </row>
    <row r="22" ht="18" customHeight="1" spans="1:10">
      <c r="A22" s="13"/>
      <c r="B22" s="20"/>
      <c r="C22" s="20" t="s">
        <v>109</v>
      </c>
      <c r="D22" s="20"/>
      <c r="E22" s="20"/>
      <c r="F22" s="20"/>
      <c r="G22" s="20"/>
      <c r="H22" s="20">
        <v>152000</v>
      </c>
      <c r="I22" s="20"/>
      <c r="J22" s="20" t="s">
        <v>110</v>
      </c>
    </row>
    <row r="23" ht="18" customHeight="1" spans="1:10">
      <c r="A23" s="13"/>
      <c r="B23" s="20"/>
      <c r="C23" s="20" t="s">
        <v>111</v>
      </c>
      <c r="D23" s="20"/>
      <c r="E23" s="20"/>
      <c r="F23" s="20"/>
      <c r="G23" s="20"/>
      <c r="H23" s="20">
        <v>321600</v>
      </c>
      <c r="I23" s="20"/>
      <c r="J23" s="20" t="s">
        <v>112</v>
      </c>
    </row>
    <row r="24" ht="29" customHeight="1" spans="1:10">
      <c r="A24" s="13">
        <v>4</v>
      </c>
      <c r="B24" s="60" t="s">
        <v>113</v>
      </c>
      <c r="C24" s="20"/>
      <c r="D24" s="20"/>
      <c r="E24" s="20"/>
      <c r="F24" s="20"/>
      <c r="G24" s="20"/>
      <c r="H24" s="20">
        <v>1329000</v>
      </c>
      <c r="I24" s="20"/>
      <c r="J24" s="20"/>
    </row>
    <row r="25" ht="18" customHeight="1" spans="1:10">
      <c r="A25" s="13">
        <v>5</v>
      </c>
      <c r="B25" s="20" t="s">
        <v>114</v>
      </c>
      <c r="C25" s="20" t="s">
        <v>115</v>
      </c>
      <c r="D25" s="20"/>
      <c r="E25" s="20"/>
      <c r="F25" s="20"/>
      <c r="G25" s="20"/>
      <c r="H25" s="61">
        <v>7821091</v>
      </c>
      <c r="I25" s="20"/>
      <c r="J25" s="20"/>
    </row>
    <row r="26" ht="18" customHeight="1" spans="1:10">
      <c r="A26" s="13"/>
      <c r="B26" s="20" t="s">
        <v>116</v>
      </c>
      <c r="C26" s="20"/>
      <c r="D26" s="20"/>
      <c r="E26" s="20"/>
      <c r="F26" s="20"/>
      <c r="G26" s="20"/>
      <c r="H26" s="20">
        <f>SUM(H3:H25)</f>
        <v>67749691</v>
      </c>
      <c r="I26" s="20"/>
      <c r="J26" s="20"/>
    </row>
  </sheetData>
  <mergeCells count="1">
    <mergeCell ref="A1:J1"/>
  </mergeCells>
  <pageMargins left="0.75" right="0.75" top="1" bottom="1" header="0.5" footer="0.5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B3" sqref="B3"/>
    </sheetView>
  </sheetViews>
  <sheetFormatPr defaultColWidth="8.8" defaultRowHeight="14.25" outlineLevelCol="3"/>
  <cols>
    <col min="1" max="1" width="20.625" customWidth="1"/>
    <col min="2" max="2" width="30.75" customWidth="1"/>
    <col min="3" max="3" width="32.75" customWidth="1"/>
    <col min="4" max="4" width="36.125" customWidth="1"/>
  </cols>
  <sheetData>
    <row r="1" ht="22.5" spans="1:4">
      <c r="A1" s="4" t="s">
        <v>117</v>
      </c>
      <c r="B1" s="57"/>
      <c r="C1" s="57"/>
      <c r="D1" s="57"/>
    </row>
    <row r="2" spans="1:4">
      <c r="A2" s="13" t="s">
        <v>68</v>
      </c>
      <c r="B2" s="13" t="s">
        <v>118</v>
      </c>
      <c r="C2" s="13" t="s">
        <v>119</v>
      </c>
      <c r="D2" s="13" t="s">
        <v>75</v>
      </c>
    </row>
    <row r="3" spans="1:4">
      <c r="A3" s="13" t="s">
        <v>120</v>
      </c>
      <c r="B3" s="13">
        <v>2022</v>
      </c>
      <c r="C3" s="13">
        <v>40000000</v>
      </c>
      <c r="D3" s="13"/>
    </row>
    <row r="4" spans="1:4">
      <c r="A4" s="14"/>
      <c r="B4" s="14"/>
      <c r="C4" s="14"/>
      <c r="D4" s="14"/>
    </row>
    <row r="5" spans="1:4">
      <c r="A5" s="14"/>
      <c r="B5" s="14"/>
      <c r="C5" s="14"/>
      <c r="D5" s="14"/>
    </row>
    <row r="6" spans="1:4">
      <c r="A6" s="14"/>
      <c r="B6" s="14"/>
      <c r="C6" s="14"/>
      <c r="D6" s="14"/>
    </row>
    <row r="7" spans="1:4">
      <c r="A7" s="14"/>
      <c r="B7" s="14"/>
      <c r="C7" s="14"/>
      <c r="D7" s="14"/>
    </row>
    <row r="8" spans="1:4">
      <c r="A8" s="14"/>
      <c r="B8" s="14"/>
      <c r="C8" s="14"/>
      <c r="D8" s="14"/>
    </row>
    <row r="9" spans="1:4">
      <c r="A9" s="14"/>
      <c r="B9" s="14"/>
      <c r="C9" s="14"/>
      <c r="D9" s="14"/>
    </row>
    <row r="10" spans="1:4">
      <c r="A10" s="14"/>
      <c r="B10" s="14"/>
      <c r="C10" s="14"/>
      <c r="D10" s="14"/>
    </row>
    <row r="11" spans="1:4">
      <c r="A11" s="14"/>
      <c r="B11" s="14"/>
      <c r="C11" s="14"/>
      <c r="D11" s="14"/>
    </row>
    <row r="12" spans="1:4">
      <c r="A12" s="14"/>
      <c r="B12" s="14"/>
      <c r="C12" s="14"/>
      <c r="D12" s="14"/>
    </row>
  </sheetData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B13" sqref="B13:G21"/>
    </sheetView>
  </sheetViews>
  <sheetFormatPr defaultColWidth="8.8" defaultRowHeight="14.25" outlineLevelCol="6"/>
  <cols>
    <col min="1" max="1" width="15.875" customWidth="1"/>
    <col min="2" max="2" width="17.75" customWidth="1"/>
    <col min="7" max="7" width="40.75" customWidth="1"/>
  </cols>
  <sheetData>
    <row r="1" ht="22.5" spans="1:1">
      <c r="A1" s="4" t="s">
        <v>121</v>
      </c>
    </row>
    <row r="3" spans="1:7">
      <c r="A3" t="s">
        <v>122</v>
      </c>
      <c r="B3" s="38"/>
      <c r="C3" s="39"/>
      <c r="D3" s="39"/>
      <c r="E3" s="39"/>
      <c r="F3" s="39"/>
      <c r="G3" s="40"/>
    </row>
    <row r="4" spans="2:7">
      <c r="B4" s="41"/>
      <c r="C4" s="42"/>
      <c r="D4" s="42"/>
      <c r="E4" s="42"/>
      <c r="F4" s="42"/>
      <c r="G4" s="43"/>
    </row>
    <row r="5" spans="2:7">
      <c r="B5" s="41"/>
      <c r="C5" s="42"/>
      <c r="D5" s="42"/>
      <c r="E5" s="42"/>
      <c r="F5" s="42"/>
      <c r="G5" s="43"/>
    </row>
    <row r="6" spans="2:7">
      <c r="B6" s="41"/>
      <c r="C6" s="42"/>
      <c r="D6" s="42"/>
      <c r="E6" s="42"/>
      <c r="F6" s="42"/>
      <c r="G6" s="43"/>
    </row>
    <row r="7" spans="2:7">
      <c r="B7" s="41"/>
      <c r="C7" s="42"/>
      <c r="D7" s="42"/>
      <c r="E7" s="42"/>
      <c r="F7" s="42"/>
      <c r="G7" s="43"/>
    </row>
    <row r="8" spans="2:7">
      <c r="B8" s="41"/>
      <c r="C8" s="42"/>
      <c r="D8" s="42"/>
      <c r="E8" s="42"/>
      <c r="F8" s="42"/>
      <c r="G8" s="43"/>
    </row>
    <row r="9" spans="2:7">
      <c r="B9" s="41"/>
      <c r="C9" s="42"/>
      <c r="D9" s="42"/>
      <c r="E9" s="42"/>
      <c r="F9" s="42"/>
      <c r="G9" s="43"/>
    </row>
    <row r="10" spans="2:7">
      <c r="B10" s="41"/>
      <c r="C10" s="42"/>
      <c r="D10" s="42"/>
      <c r="E10" s="42"/>
      <c r="F10" s="42"/>
      <c r="G10" s="43"/>
    </row>
    <row r="11" spans="2:7">
      <c r="B11" s="44"/>
      <c r="C11" s="45"/>
      <c r="D11" s="45"/>
      <c r="E11" s="45"/>
      <c r="F11" s="45"/>
      <c r="G11" s="46"/>
    </row>
    <row r="12" spans="2:7">
      <c r="B12" s="47"/>
      <c r="C12" s="47"/>
      <c r="D12" s="47"/>
      <c r="E12" s="47"/>
      <c r="F12" s="47"/>
      <c r="G12" s="47"/>
    </row>
    <row r="13" spans="1:7">
      <c r="A13" t="s">
        <v>123</v>
      </c>
      <c r="B13" s="48" t="s">
        <v>124</v>
      </c>
      <c r="C13" s="49"/>
      <c r="D13" s="49"/>
      <c r="E13" s="49"/>
      <c r="F13" s="49"/>
      <c r="G13" s="50"/>
    </row>
    <row r="14" spans="2:7">
      <c r="B14" s="51"/>
      <c r="C14" s="52"/>
      <c r="D14" s="52"/>
      <c r="E14" s="52"/>
      <c r="F14" s="52"/>
      <c r="G14" s="53"/>
    </row>
    <row r="15" spans="2:7">
      <c r="B15" s="51"/>
      <c r="C15" s="52"/>
      <c r="D15" s="52"/>
      <c r="E15" s="52"/>
      <c r="F15" s="52"/>
      <c r="G15" s="53"/>
    </row>
    <row r="16" spans="2:7">
      <c r="B16" s="51"/>
      <c r="C16" s="52"/>
      <c r="D16" s="52"/>
      <c r="E16" s="52"/>
      <c r="F16" s="52"/>
      <c r="G16" s="53"/>
    </row>
    <row r="17" spans="2:7">
      <c r="B17" s="51"/>
      <c r="C17" s="52"/>
      <c r="D17" s="52"/>
      <c r="E17" s="52"/>
      <c r="F17" s="52"/>
      <c r="G17" s="53"/>
    </row>
    <row r="18" spans="2:7">
      <c r="B18" s="51"/>
      <c r="C18" s="52"/>
      <c r="D18" s="52"/>
      <c r="E18" s="52"/>
      <c r="F18" s="52"/>
      <c r="G18" s="53"/>
    </row>
    <row r="19" spans="2:7">
      <c r="B19" s="51"/>
      <c r="C19" s="52"/>
      <c r="D19" s="52"/>
      <c r="E19" s="52"/>
      <c r="F19" s="52"/>
      <c r="G19" s="53"/>
    </row>
    <row r="20" spans="2:7">
      <c r="B20" s="51"/>
      <c r="C20" s="52"/>
      <c r="D20" s="52"/>
      <c r="E20" s="52"/>
      <c r="F20" s="52"/>
      <c r="G20" s="53"/>
    </row>
    <row r="21" spans="2:7">
      <c r="B21" s="54"/>
      <c r="C21" s="55"/>
      <c r="D21" s="55"/>
      <c r="E21" s="55"/>
      <c r="F21" s="55"/>
      <c r="G21" s="56"/>
    </row>
    <row r="24" spans="4:5">
      <c r="D24" t="s">
        <v>125</v>
      </c>
      <c r="E24">
        <v>8380.42</v>
      </c>
    </row>
  </sheetData>
  <mergeCells count="2">
    <mergeCell ref="B3:G11"/>
    <mergeCell ref="B13:G2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B29" sqref="B29"/>
    </sheetView>
  </sheetViews>
  <sheetFormatPr defaultColWidth="8.8" defaultRowHeight="14.25"/>
  <cols>
    <col min="1" max="1" width="4.375" customWidth="1"/>
    <col min="2" max="2" width="26.75" customWidth="1"/>
    <col min="3" max="3" width="10" customWidth="1"/>
    <col min="4" max="4" width="9.125" customWidth="1"/>
    <col min="5" max="5" width="6.5" customWidth="1"/>
    <col min="6" max="6" width="11.625" customWidth="1"/>
    <col min="7" max="7" width="6.25" customWidth="1"/>
    <col min="8" max="8" width="19.375" customWidth="1"/>
    <col min="9" max="9" width="16.375" customWidth="1"/>
    <col min="10" max="10" width="17.375" customWidth="1"/>
  </cols>
  <sheetData>
    <row r="1" ht="22.5" spans="1:10">
      <c r="A1" s="4" t="s">
        <v>126</v>
      </c>
      <c r="B1" s="4"/>
      <c r="C1" s="4"/>
      <c r="D1" s="4"/>
      <c r="E1" s="4"/>
      <c r="F1" s="4"/>
      <c r="G1" s="4"/>
      <c r="H1" s="4"/>
      <c r="I1" s="4"/>
      <c r="J1" s="4"/>
    </row>
    <row r="2" spans="1:4">
      <c r="A2" s="34"/>
      <c r="B2" s="35" t="s">
        <v>127</v>
      </c>
      <c r="C2" s="2"/>
      <c r="D2" s="2"/>
    </row>
    <row r="3" ht="28.5" spans="1:10">
      <c r="A3" s="36" t="s">
        <v>68</v>
      </c>
      <c r="B3" s="36" t="s">
        <v>128</v>
      </c>
      <c r="C3" s="36" t="s">
        <v>129</v>
      </c>
      <c r="D3" s="36" t="s">
        <v>130</v>
      </c>
      <c r="E3" s="36" t="s">
        <v>131</v>
      </c>
      <c r="F3" s="36" t="s">
        <v>132</v>
      </c>
      <c r="G3" s="36" t="s">
        <v>72</v>
      </c>
      <c r="H3" s="36" t="s">
        <v>133</v>
      </c>
      <c r="I3" s="36" t="s">
        <v>134</v>
      </c>
      <c r="J3" s="37" t="s">
        <v>135</v>
      </c>
    </row>
    <row r="4" ht="15" spans="1:10">
      <c r="A4" s="9">
        <v>1</v>
      </c>
      <c r="B4" s="10" t="s">
        <v>136</v>
      </c>
      <c r="C4" s="10"/>
      <c r="D4" s="10"/>
      <c r="E4" s="11"/>
      <c r="F4" s="10"/>
      <c r="G4" s="9"/>
      <c r="H4" s="12"/>
      <c r="I4" s="12"/>
      <c r="J4" s="12"/>
    </row>
    <row r="5" ht="15" spans="1:10">
      <c r="A5" s="13"/>
      <c r="B5" s="10" t="s">
        <v>137</v>
      </c>
      <c r="C5" s="14"/>
      <c r="D5" s="14"/>
      <c r="E5" s="15"/>
      <c r="F5" s="14"/>
      <c r="G5" s="16"/>
      <c r="H5" s="17"/>
      <c r="I5" s="17"/>
      <c r="J5" s="17"/>
    </row>
    <row r="6" ht="15" spans="1:10">
      <c r="A6" s="13"/>
      <c r="B6" s="16" t="s">
        <v>138</v>
      </c>
      <c r="C6" s="14"/>
      <c r="D6" s="14"/>
      <c r="E6" s="18" t="s">
        <v>139</v>
      </c>
      <c r="F6" s="16">
        <v>5358</v>
      </c>
      <c r="G6" s="16" t="s">
        <v>79</v>
      </c>
      <c r="H6" s="19" t="s">
        <v>140</v>
      </c>
      <c r="I6" s="19" t="s">
        <v>141</v>
      </c>
      <c r="J6" s="31"/>
    </row>
    <row r="7" ht="15" spans="1:10">
      <c r="A7" s="13"/>
      <c r="B7" s="20" t="s">
        <v>142</v>
      </c>
      <c r="C7" s="14"/>
      <c r="D7" s="14"/>
      <c r="E7" s="18" t="s">
        <v>139</v>
      </c>
      <c r="F7" s="16">
        <v>1149</v>
      </c>
      <c r="G7" s="16" t="s">
        <v>79</v>
      </c>
      <c r="H7" s="19" t="s">
        <v>140</v>
      </c>
      <c r="I7" s="19" t="s">
        <v>141</v>
      </c>
      <c r="J7" s="31"/>
    </row>
    <row r="8" ht="15" spans="1:10">
      <c r="A8" s="13"/>
      <c r="B8" s="20" t="s">
        <v>143</v>
      </c>
      <c r="C8" s="14"/>
      <c r="D8" s="14"/>
      <c r="E8" s="18" t="s">
        <v>139</v>
      </c>
      <c r="F8" s="16">
        <v>626</v>
      </c>
      <c r="G8" s="16" t="s">
        <v>79</v>
      </c>
      <c r="H8" s="19" t="s">
        <v>140</v>
      </c>
      <c r="I8" s="19" t="s">
        <v>141</v>
      </c>
      <c r="J8" s="31"/>
    </row>
    <row r="9" ht="15" spans="1:10">
      <c r="A9" s="13"/>
      <c r="B9" s="20" t="s">
        <v>144</v>
      </c>
      <c r="C9" s="14"/>
      <c r="D9" s="14"/>
      <c r="E9" s="18" t="s">
        <v>139</v>
      </c>
      <c r="F9" s="16">
        <v>1118</v>
      </c>
      <c r="G9" s="16" t="s">
        <v>79</v>
      </c>
      <c r="H9" s="19" t="s">
        <v>140</v>
      </c>
      <c r="I9" s="19" t="s">
        <v>141</v>
      </c>
      <c r="J9" s="31"/>
    </row>
    <row r="10" spans="1:10">
      <c r="A10" s="9"/>
      <c r="B10" s="10" t="s">
        <v>145</v>
      </c>
      <c r="C10" s="10"/>
      <c r="D10" s="10"/>
      <c r="E10" s="9"/>
      <c r="F10" s="9"/>
      <c r="G10" s="9"/>
      <c r="H10" s="21"/>
      <c r="I10" s="21"/>
      <c r="J10" s="10"/>
    </row>
    <row r="11" ht="15" spans="1:10">
      <c r="A11" s="13"/>
      <c r="B11" s="16" t="s">
        <v>146</v>
      </c>
      <c r="C11" s="14"/>
      <c r="D11" s="14"/>
      <c r="E11" s="18" t="s">
        <v>139</v>
      </c>
      <c r="F11" s="22">
        <v>1</v>
      </c>
      <c r="G11" s="16"/>
      <c r="H11" s="16" t="s">
        <v>147</v>
      </c>
      <c r="I11" s="19" t="s">
        <v>148</v>
      </c>
      <c r="J11" s="31"/>
    </row>
    <row r="12" spans="1:10">
      <c r="A12" s="9"/>
      <c r="B12" s="10" t="s">
        <v>149</v>
      </c>
      <c r="C12" s="10"/>
      <c r="D12" s="10"/>
      <c r="E12" s="9"/>
      <c r="F12" s="9"/>
      <c r="G12" s="9"/>
      <c r="H12" s="21"/>
      <c r="I12" s="32"/>
      <c r="J12" s="10"/>
    </row>
    <row r="13" spans="1:10">
      <c r="A13" s="9"/>
      <c r="B13" s="23" t="s">
        <v>150</v>
      </c>
      <c r="C13" s="10"/>
      <c r="D13" s="10"/>
      <c r="E13" s="9" t="s">
        <v>151</v>
      </c>
      <c r="F13" s="9">
        <v>450</v>
      </c>
      <c r="G13" s="9" t="s">
        <v>152</v>
      </c>
      <c r="H13" s="16" t="s">
        <v>147</v>
      </c>
      <c r="I13" s="19" t="s">
        <v>148</v>
      </c>
      <c r="J13" s="31"/>
    </row>
    <row r="14" spans="1:10">
      <c r="A14" s="13"/>
      <c r="B14" s="14" t="s">
        <v>153</v>
      </c>
      <c r="C14" s="14"/>
      <c r="D14" s="14"/>
      <c r="E14" s="13"/>
      <c r="F14" s="13"/>
      <c r="G14" s="13"/>
      <c r="H14" s="16"/>
      <c r="I14" s="13"/>
      <c r="J14" s="14"/>
    </row>
    <row r="15" spans="1:10">
      <c r="A15" s="13"/>
      <c r="B15" s="24" t="s">
        <v>154</v>
      </c>
      <c r="C15" s="14"/>
      <c r="D15" s="14"/>
      <c r="E15" s="25" t="s">
        <v>155</v>
      </c>
      <c r="F15" s="13">
        <v>6000</v>
      </c>
      <c r="G15" s="13" t="s">
        <v>156</v>
      </c>
      <c r="H15" s="16" t="s">
        <v>147</v>
      </c>
      <c r="I15" s="19" t="s">
        <v>148</v>
      </c>
      <c r="J15" s="31"/>
    </row>
    <row r="16" spans="1:10">
      <c r="A16" s="9">
        <v>2</v>
      </c>
      <c r="B16" s="10" t="s">
        <v>157</v>
      </c>
      <c r="C16" s="10"/>
      <c r="D16" s="10"/>
      <c r="E16" s="9"/>
      <c r="F16" s="9"/>
      <c r="G16" s="9"/>
      <c r="H16" s="21"/>
      <c r="I16" s="9"/>
      <c r="J16" s="10"/>
    </row>
    <row r="17" spans="1:10">
      <c r="A17" s="9"/>
      <c r="B17" s="10" t="s">
        <v>158</v>
      </c>
      <c r="C17" s="10"/>
      <c r="D17" s="10"/>
      <c r="E17" s="9"/>
      <c r="F17" s="9"/>
      <c r="G17" s="9"/>
      <c r="H17" s="21"/>
      <c r="I17" s="9"/>
      <c r="J17" s="10"/>
    </row>
    <row r="18" ht="15" spans="1:10">
      <c r="A18" s="9"/>
      <c r="B18" s="26" t="s">
        <v>159</v>
      </c>
      <c r="C18" s="10"/>
      <c r="D18" s="10"/>
      <c r="E18" s="18" t="s">
        <v>139</v>
      </c>
      <c r="F18" s="27">
        <v>450</v>
      </c>
      <c r="G18" s="13" t="s">
        <v>156</v>
      </c>
      <c r="H18" s="16" t="s">
        <v>160</v>
      </c>
      <c r="I18" s="20" t="s">
        <v>161</v>
      </c>
      <c r="J18" s="10"/>
    </row>
    <row r="19" ht="15" spans="1:10">
      <c r="A19" s="13"/>
      <c r="B19" s="28" t="s">
        <v>162</v>
      </c>
      <c r="C19" s="14"/>
      <c r="D19" s="14"/>
      <c r="E19" s="18" t="s">
        <v>139</v>
      </c>
      <c r="F19" s="27">
        <v>900</v>
      </c>
      <c r="G19" s="13" t="s">
        <v>156</v>
      </c>
      <c r="H19" s="16" t="s">
        <v>160</v>
      </c>
      <c r="I19" s="20" t="s">
        <v>161</v>
      </c>
      <c r="J19" s="31"/>
    </row>
    <row r="20" spans="1:10">
      <c r="A20" s="9"/>
      <c r="B20" s="10" t="s">
        <v>163</v>
      </c>
      <c r="C20" s="10"/>
      <c r="D20" s="10"/>
      <c r="E20" s="9"/>
      <c r="F20" s="9"/>
      <c r="G20" s="9"/>
      <c r="H20" s="21"/>
      <c r="I20" s="33"/>
      <c r="J20" s="10"/>
    </row>
    <row r="21" ht="15" spans="1:10">
      <c r="A21" s="9"/>
      <c r="B21" s="26" t="s">
        <v>164</v>
      </c>
      <c r="C21" s="10"/>
      <c r="D21" s="10"/>
      <c r="E21" s="18" t="s">
        <v>139</v>
      </c>
      <c r="F21" s="20">
        <v>58000</v>
      </c>
      <c r="G21" s="27" t="s">
        <v>165</v>
      </c>
      <c r="H21" s="16" t="s">
        <v>160</v>
      </c>
      <c r="I21" s="20" t="s">
        <v>161</v>
      </c>
      <c r="J21" s="10"/>
    </row>
    <row r="22" ht="15" spans="1:10">
      <c r="A22" s="13"/>
      <c r="B22" s="28" t="s">
        <v>166</v>
      </c>
      <c r="C22" s="14"/>
      <c r="D22" s="14"/>
      <c r="E22" s="18" t="s">
        <v>139</v>
      </c>
      <c r="F22" s="29">
        <v>5200</v>
      </c>
      <c r="G22" s="27" t="s">
        <v>165</v>
      </c>
      <c r="H22" s="16" t="s">
        <v>160</v>
      </c>
      <c r="I22" s="20" t="s">
        <v>161</v>
      </c>
      <c r="J22" s="31"/>
    </row>
    <row r="23" spans="1:10">
      <c r="A23" s="13"/>
      <c r="B23" s="14" t="s">
        <v>167</v>
      </c>
      <c r="C23" s="14"/>
      <c r="D23" s="14"/>
      <c r="E23" s="13"/>
      <c r="F23" s="13"/>
      <c r="G23" s="13"/>
      <c r="H23" s="16"/>
      <c r="I23" s="13"/>
      <c r="J23" s="14"/>
    </row>
    <row r="24" spans="1:10">
      <c r="A24" s="13"/>
      <c r="B24" s="14" t="s">
        <v>168</v>
      </c>
      <c r="C24" s="14"/>
      <c r="D24" s="14"/>
      <c r="E24" s="13"/>
      <c r="F24" s="13"/>
      <c r="G24" s="13"/>
      <c r="H24" s="16"/>
      <c r="I24" s="13"/>
      <c r="J24" s="14"/>
    </row>
    <row r="25" spans="1:10">
      <c r="A25" s="9"/>
      <c r="B25" s="10" t="s">
        <v>169</v>
      </c>
      <c r="C25" s="10"/>
      <c r="D25" s="10"/>
      <c r="E25" s="9"/>
      <c r="F25" s="9"/>
      <c r="G25" s="9"/>
      <c r="H25" s="21"/>
      <c r="I25" s="9"/>
      <c r="J25" s="10"/>
    </row>
    <row r="26" ht="21" spans="1:10">
      <c r="A26" s="13"/>
      <c r="B26" s="16" t="s">
        <v>170</v>
      </c>
      <c r="C26" s="14"/>
      <c r="D26" s="14"/>
      <c r="E26" s="18" t="s">
        <v>139</v>
      </c>
      <c r="F26" s="16">
        <v>600</v>
      </c>
      <c r="G26" s="16" t="s">
        <v>171</v>
      </c>
      <c r="H26" s="19" t="s">
        <v>172</v>
      </c>
      <c r="I26" s="19" t="s">
        <v>173</v>
      </c>
      <c r="J26" s="31"/>
    </row>
    <row r="27" spans="1:10">
      <c r="A27" s="9">
        <v>3</v>
      </c>
      <c r="B27" s="10" t="s">
        <v>174</v>
      </c>
      <c r="C27" s="10"/>
      <c r="D27" s="10"/>
      <c r="E27" s="9"/>
      <c r="F27" s="21"/>
      <c r="G27" s="21"/>
      <c r="H27" s="21"/>
      <c r="I27" s="9"/>
      <c r="J27" s="10"/>
    </row>
    <row r="28" spans="1:10">
      <c r="A28" s="13"/>
      <c r="B28" s="14" t="s">
        <v>175</v>
      </c>
      <c r="C28" s="14"/>
      <c r="D28" s="14"/>
      <c r="E28" s="13"/>
      <c r="F28" s="16"/>
      <c r="G28" s="16"/>
      <c r="H28" s="16"/>
      <c r="I28" s="13"/>
      <c r="J28" s="14"/>
    </row>
    <row r="29" ht="15" spans="1:10">
      <c r="A29" s="13"/>
      <c r="B29" s="16" t="s">
        <v>176</v>
      </c>
      <c r="C29" s="14"/>
      <c r="D29" s="14"/>
      <c r="E29" s="18" t="s">
        <v>139</v>
      </c>
      <c r="F29" s="16">
        <v>95</v>
      </c>
      <c r="G29" s="16" t="s">
        <v>177</v>
      </c>
      <c r="H29" s="16" t="s">
        <v>178</v>
      </c>
      <c r="I29" s="16" t="s">
        <v>179</v>
      </c>
      <c r="J29" s="31"/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H33" sqref="H33"/>
    </sheetView>
  </sheetViews>
  <sheetFormatPr defaultColWidth="8.8" defaultRowHeight="14.25"/>
  <cols>
    <col min="1" max="1" width="4.375" customWidth="1"/>
    <col min="2" max="2" width="20.8" customWidth="1"/>
    <col min="3" max="3" width="6.6" customWidth="1"/>
    <col min="4" max="4" width="7.375" customWidth="1"/>
    <col min="5" max="5" width="6.5" customWidth="1"/>
    <col min="6" max="6" width="5.6" customWidth="1"/>
    <col min="7" max="7" width="6.5" style="2" customWidth="1"/>
    <col min="8" max="8" width="16.9" style="3" customWidth="1"/>
    <col min="9" max="9" width="18.5" customWidth="1"/>
    <col min="10" max="10" width="17.125" customWidth="1"/>
  </cols>
  <sheetData>
    <row r="1" ht="18" customHeight="1" spans="1:10">
      <c r="A1" s="4" t="s">
        <v>126</v>
      </c>
      <c r="B1" s="4"/>
      <c r="C1" s="4"/>
      <c r="D1" s="4"/>
      <c r="E1" s="4"/>
      <c r="F1" s="4"/>
      <c r="G1" s="5"/>
      <c r="H1" s="6"/>
      <c r="I1" s="4"/>
      <c r="J1" s="4"/>
    </row>
    <row r="2" ht="18" customHeight="1" spans="1:10">
      <c r="A2" s="7" t="s">
        <v>180</v>
      </c>
      <c r="B2" s="7"/>
      <c r="C2" s="7"/>
      <c r="D2" s="7"/>
      <c r="E2" s="7"/>
      <c r="F2" s="7"/>
      <c r="G2" s="7"/>
      <c r="H2" s="7"/>
      <c r="I2" s="7"/>
      <c r="J2" s="7"/>
    </row>
    <row r="3" ht="30" customHeight="1" spans="1:10">
      <c r="A3" s="8" t="s">
        <v>68</v>
      </c>
      <c r="B3" s="8" t="s">
        <v>128</v>
      </c>
      <c r="C3" s="8" t="s">
        <v>129</v>
      </c>
      <c r="D3" s="8" t="s">
        <v>130</v>
      </c>
      <c r="E3" s="8" t="s">
        <v>131</v>
      </c>
      <c r="F3" s="8" t="s">
        <v>132</v>
      </c>
      <c r="G3" s="8" t="s">
        <v>72</v>
      </c>
      <c r="H3" s="8" t="s">
        <v>133</v>
      </c>
      <c r="I3" s="8" t="s">
        <v>134</v>
      </c>
      <c r="J3" s="30" t="s">
        <v>135</v>
      </c>
    </row>
    <row r="4" s="1" customFormat="1" ht="15" spans="1:10">
      <c r="A4" s="9">
        <v>1</v>
      </c>
      <c r="B4" s="10" t="s">
        <v>136</v>
      </c>
      <c r="C4" s="10"/>
      <c r="D4" s="10"/>
      <c r="E4" s="11"/>
      <c r="F4" s="10"/>
      <c r="G4" s="9"/>
      <c r="H4" s="12"/>
      <c r="I4" s="12"/>
      <c r="J4" s="12"/>
    </row>
    <row r="5" ht="15" spans="1:10">
      <c r="A5" s="13"/>
      <c r="B5" s="10" t="s">
        <v>137</v>
      </c>
      <c r="C5" s="14"/>
      <c r="D5" s="14"/>
      <c r="E5" s="15"/>
      <c r="F5" s="14"/>
      <c r="G5" s="16"/>
      <c r="H5" s="17"/>
      <c r="I5" s="17"/>
      <c r="J5" s="17"/>
    </row>
    <row r="6" ht="15" spans="1:10">
      <c r="A6" s="13"/>
      <c r="B6" s="16" t="s">
        <v>138</v>
      </c>
      <c r="C6" s="14"/>
      <c r="D6" s="14"/>
      <c r="E6" s="18" t="s">
        <v>139</v>
      </c>
      <c r="F6" s="16">
        <v>5358</v>
      </c>
      <c r="G6" s="16" t="s">
        <v>79</v>
      </c>
      <c r="H6" s="19" t="s">
        <v>140</v>
      </c>
      <c r="I6" s="19" t="s">
        <v>141</v>
      </c>
      <c r="J6" s="31"/>
    </row>
    <row r="7" ht="15" spans="1:10">
      <c r="A7" s="13"/>
      <c r="B7" s="20" t="s">
        <v>142</v>
      </c>
      <c r="C7" s="14"/>
      <c r="D7" s="14"/>
      <c r="E7" s="18" t="s">
        <v>139</v>
      </c>
      <c r="F7" s="16">
        <v>1149</v>
      </c>
      <c r="G7" s="16" t="s">
        <v>79</v>
      </c>
      <c r="H7" s="19" t="s">
        <v>140</v>
      </c>
      <c r="I7" s="19" t="s">
        <v>141</v>
      </c>
      <c r="J7" s="31"/>
    </row>
    <row r="8" ht="15" spans="1:10">
      <c r="A8" s="13"/>
      <c r="B8" s="20" t="s">
        <v>143</v>
      </c>
      <c r="C8" s="14"/>
      <c r="D8" s="14"/>
      <c r="E8" s="18" t="s">
        <v>139</v>
      </c>
      <c r="F8" s="16">
        <v>626</v>
      </c>
      <c r="G8" s="16" t="s">
        <v>79</v>
      </c>
      <c r="H8" s="19" t="s">
        <v>140</v>
      </c>
      <c r="I8" s="19" t="s">
        <v>141</v>
      </c>
      <c r="J8" s="31"/>
    </row>
    <row r="9" ht="15" spans="1:10">
      <c r="A9" s="13"/>
      <c r="B9" s="20" t="s">
        <v>144</v>
      </c>
      <c r="C9" s="14"/>
      <c r="D9" s="14"/>
      <c r="E9" s="18" t="s">
        <v>139</v>
      </c>
      <c r="F9" s="16">
        <v>1118</v>
      </c>
      <c r="G9" s="16" t="s">
        <v>79</v>
      </c>
      <c r="H9" s="19" t="s">
        <v>140</v>
      </c>
      <c r="I9" s="19" t="s">
        <v>141</v>
      </c>
      <c r="J9" s="31"/>
    </row>
    <row r="10" s="1" customFormat="1" spans="1:10">
      <c r="A10" s="9"/>
      <c r="B10" s="10" t="s">
        <v>145</v>
      </c>
      <c r="C10" s="10"/>
      <c r="D10" s="10"/>
      <c r="E10" s="9"/>
      <c r="F10" s="9"/>
      <c r="G10" s="9"/>
      <c r="H10" s="21"/>
      <c r="I10" s="21"/>
      <c r="J10" s="10"/>
    </row>
    <row r="11" ht="15" spans="1:10">
      <c r="A11" s="13"/>
      <c r="B11" s="16" t="s">
        <v>146</v>
      </c>
      <c r="C11" s="14"/>
      <c r="D11" s="14"/>
      <c r="E11" s="18" t="s">
        <v>139</v>
      </c>
      <c r="F11" s="22">
        <v>1</v>
      </c>
      <c r="G11" s="16"/>
      <c r="H11" s="16" t="s">
        <v>147</v>
      </c>
      <c r="I11" s="19" t="s">
        <v>148</v>
      </c>
      <c r="J11" s="31"/>
    </row>
    <row r="12" s="1" customFormat="1" spans="1:10">
      <c r="A12" s="9"/>
      <c r="B12" s="10" t="s">
        <v>149</v>
      </c>
      <c r="C12" s="10"/>
      <c r="D12" s="10"/>
      <c r="E12" s="9"/>
      <c r="F12" s="9"/>
      <c r="G12" s="9"/>
      <c r="H12" s="21"/>
      <c r="I12" s="32"/>
      <c r="J12" s="10"/>
    </row>
    <row r="13" s="1" customFormat="1" spans="1:10">
      <c r="A13" s="9"/>
      <c r="B13" s="23" t="s">
        <v>150</v>
      </c>
      <c r="C13" s="10"/>
      <c r="D13" s="10"/>
      <c r="E13" s="9" t="s">
        <v>151</v>
      </c>
      <c r="F13" s="9">
        <v>450</v>
      </c>
      <c r="G13" s="9" t="s">
        <v>152</v>
      </c>
      <c r="H13" s="16" t="s">
        <v>147</v>
      </c>
      <c r="I13" s="19" t="s">
        <v>148</v>
      </c>
      <c r="J13" s="31"/>
    </row>
    <row r="14" spans="1:10">
      <c r="A14" s="13"/>
      <c r="B14" s="14" t="s">
        <v>153</v>
      </c>
      <c r="C14" s="14"/>
      <c r="D14" s="14"/>
      <c r="E14" s="13"/>
      <c r="F14" s="13"/>
      <c r="G14" s="13"/>
      <c r="H14" s="16"/>
      <c r="I14" s="13"/>
      <c r="J14" s="14"/>
    </row>
    <row r="15" spans="1:10">
      <c r="A15" s="13"/>
      <c r="B15" s="24" t="s">
        <v>154</v>
      </c>
      <c r="C15" s="14"/>
      <c r="D15" s="14"/>
      <c r="E15" s="25" t="s">
        <v>155</v>
      </c>
      <c r="F15" s="13">
        <v>6000</v>
      </c>
      <c r="G15" s="13" t="s">
        <v>156</v>
      </c>
      <c r="H15" s="16" t="s">
        <v>147</v>
      </c>
      <c r="I15" s="19" t="s">
        <v>148</v>
      </c>
      <c r="J15" s="31"/>
    </row>
    <row r="16" s="1" customFormat="1" spans="1:10">
      <c r="A16" s="9">
        <v>2</v>
      </c>
      <c r="B16" s="10" t="s">
        <v>157</v>
      </c>
      <c r="C16" s="10"/>
      <c r="D16" s="10"/>
      <c r="E16" s="9"/>
      <c r="F16" s="9"/>
      <c r="G16" s="9"/>
      <c r="H16" s="21"/>
      <c r="I16" s="9"/>
      <c r="J16" s="10"/>
    </row>
    <row r="17" s="1" customFormat="1" spans="1:10">
      <c r="A17" s="9"/>
      <c r="B17" s="10" t="s">
        <v>158</v>
      </c>
      <c r="C17" s="10"/>
      <c r="D17" s="10"/>
      <c r="E17" s="9"/>
      <c r="F17" s="9"/>
      <c r="G17" s="9"/>
      <c r="H17" s="21"/>
      <c r="I17" s="9"/>
      <c r="J17" s="10"/>
    </row>
    <row r="18" s="1" customFormat="1" ht="15" spans="1:10">
      <c r="A18" s="9"/>
      <c r="B18" s="26" t="s">
        <v>159</v>
      </c>
      <c r="C18" s="10"/>
      <c r="D18" s="10"/>
      <c r="E18" s="18" t="s">
        <v>139</v>
      </c>
      <c r="F18" s="27">
        <v>450</v>
      </c>
      <c r="G18" s="13" t="s">
        <v>156</v>
      </c>
      <c r="H18" s="16" t="s">
        <v>160</v>
      </c>
      <c r="I18" s="20" t="s">
        <v>161</v>
      </c>
      <c r="J18" s="10"/>
    </row>
    <row r="19" ht="15" spans="1:10">
      <c r="A19" s="13"/>
      <c r="B19" s="28" t="s">
        <v>162</v>
      </c>
      <c r="C19" s="14"/>
      <c r="D19" s="14"/>
      <c r="E19" s="18" t="s">
        <v>139</v>
      </c>
      <c r="F19" s="27">
        <v>900</v>
      </c>
      <c r="G19" s="13" t="s">
        <v>156</v>
      </c>
      <c r="H19" s="16" t="s">
        <v>160</v>
      </c>
      <c r="I19" s="20" t="s">
        <v>161</v>
      </c>
      <c r="J19" s="31"/>
    </row>
    <row r="20" s="1" customFormat="1" spans="1:10">
      <c r="A20" s="9"/>
      <c r="B20" s="10" t="s">
        <v>163</v>
      </c>
      <c r="C20" s="10"/>
      <c r="D20" s="10"/>
      <c r="E20" s="9"/>
      <c r="F20" s="9"/>
      <c r="G20" s="9"/>
      <c r="H20" s="21"/>
      <c r="I20" s="33"/>
      <c r="J20" s="10"/>
    </row>
    <row r="21" s="1" customFormat="1" ht="15" spans="1:10">
      <c r="A21" s="9"/>
      <c r="B21" s="26" t="s">
        <v>164</v>
      </c>
      <c r="C21" s="10"/>
      <c r="D21" s="10"/>
      <c r="E21" s="18" t="s">
        <v>139</v>
      </c>
      <c r="F21" s="20">
        <v>58000</v>
      </c>
      <c r="G21" s="27" t="s">
        <v>165</v>
      </c>
      <c r="H21" s="16" t="s">
        <v>160</v>
      </c>
      <c r="I21" s="20" t="s">
        <v>161</v>
      </c>
      <c r="J21" s="10"/>
    </row>
    <row r="22" ht="15" spans="1:10">
      <c r="A22" s="13"/>
      <c r="B22" s="28" t="s">
        <v>166</v>
      </c>
      <c r="C22" s="14"/>
      <c r="D22" s="14"/>
      <c r="E22" s="18" t="s">
        <v>139</v>
      </c>
      <c r="F22" s="29">
        <v>5200</v>
      </c>
      <c r="G22" s="27" t="s">
        <v>165</v>
      </c>
      <c r="H22" s="16" t="s">
        <v>160</v>
      </c>
      <c r="I22" s="20" t="s">
        <v>161</v>
      </c>
      <c r="J22" s="31"/>
    </row>
    <row r="23" spans="1:10">
      <c r="A23" s="13"/>
      <c r="B23" s="14" t="s">
        <v>167</v>
      </c>
      <c r="C23" s="14"/>
      <c r="D23" s="14"/>
      <c r="E23" s="13"/>
      <c r="F23" s="13"/>
      <c r="G23" s="13"/>
      <c r="H23" s="16"/>
      <c r="I23" s="13"/>
      <c r="J23" s="14"/>
    </row>
    <row r="24" spans="1:10">
      <c r="A24" s="13"/>
      <c r="B24" s="14" t="s">
        <v>168</v>
      </c>
      <c r="C24" s="14"/>
      <c r="D24" s="14"/>
      <c r="E24" s="13"/>
      <c r="F24" s="13"/>
      <c r="G24" s="13"/>
      <c r="H24" s="16"/>
      <c r="I24" s="13"/>
      <c r="J24" s="14"/>
    </row>
    <row r="25" s="1" customFormat="1" spans="1:10">
      <c r="A25" s="9"/>
      <c r="B25" s="10" t="s">
        <v>169</v>
      </c>
      <c r="C25" s="10"/>
      <c r="D25" s="10"/>
      <c r="E25" s="9"/>
      <c r="F25" s="9"/>
      <c r="G25" s="9"/>
      <c r="H25" s="21"/>
      <c r="I25" s="9"/>
      <c r="J25" s="10"/>
    </row>
    <row r="26" ht="21" spans="1:10">
      <c r="A26" s="13"/>
      <c r="B26" s="16" t="s">
        <v>170</v>
      </c>
      <c r="C26" s="14"/>
      <c r="D26" s="14"/>
      <c r="E26" s="18" t="s">
        <v>139</v>
      </c>
      <c r="F26" s="16">
        <v>600</v>
      </c>
      <c r="G26" s="16" t="s">
        <v>171</v>
      </c>
      <c r="H26" s="19" t="s">
        <v>172</v>
      </c>
      <c r="I26" s="19" t="s">
        <v>173</v>
      </c>
      <c r="J26" s="31"/>
    </row>
    <row r="27" s="1" customFormat="1" spans="1:10">
      <c r="A27" s="9">
        <v>3</v>
      </c>
      <c r="B27" s="10" t="s">
        <v>174</v>
      </c>
      <c r="C27" s="10"/>
      <c r="D27" s="10"/>
      <c r="E27" s="9"/>
      <c r="F27" s="21"/>
      <c r="G27" s="21"/>
      <c r="H27" s="21"/>
      <c r="I27" s="9"/>
      <c r="J27" s="10"/>
    </row>
    <row r="28" spans="1:10">
      <c r="A28" s="13"/>
      <c r="B28" s="14" t="s">
        <v>175</v>
      </c>
      <c r="C28" s="14"/>
      <c r="D28" s="14"/>
      <c r="E28" s="13"/>
      <c r="F28" s="16"/>
      <c r="G28" s="16"/>
      <c r="H28" s="16"/>
      <c r="I28" s="13"/>
      <c r="J28" s="14"/>
    </row>
    <row r="29" ht="15" spans="1:10">
      <c r="A29" s="13"/>
      <c r="B29" s="16" t="s">
        <v>176</v>
      </c>
      <c r="C29" s="14"/>
      <c r="D29" s="14"/>
      <c r="E29" s="18" t="s">
        <v>139</v>
      </c>
      <c r="F29" s="16">
        <v>95</v>
      </c>
      <c r="G29" s="16" t="s">
        <v>177</v>
      </c>
      <c r="H29" s="16" t="s">
        <v>178</v>
      </c>
      <c r="I29" s="16" t="s">
        <v>179</v>
      </c>
      <c r="J29" s="31"/>
    </row>
  </sheetData>
  <mergeCells count="1">
    <mergeCell ref="A2:J2"/>
  </mergeCells>
  <pageMargins left="0.75" right="0.75" top="0.747916666666667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项目基本信息</vt:lpstr>
      <vt:lpstr>项目测算表</vt:lpstr>
      <vt:lpstr>分年度支出计划</vt:lpstr>
      <vt:lpstr>绩效目标</vt:lpstr>
      <vt:lpstr>绩效指标表（年度绩效指标）</vt:lpstr>
      <vt:lpstr>绩效指标表（总体绩效指标）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2022-09-02T07:13:00Z</dcterms:created>
  <cp:lastPrinted>2022-09-02T07:36:00Z</cp:lastPrinted>
  <dcterms:modified xsi:type="dcterms:W3CDTF">2023-09-20T01:40:53Z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D9B3E0E436584F319A08DC3A812290CA_13</vt:lpwstr>
  </property>
  <property fmtid="{D5CDD505-2E9C-101B-9397-08002B2CF9AE}" pid="3" name="KSOProductBuildVer">
    <vt:lpwstr>2052-12.1.0.15374</vt:lpwstr>
  </property>
</Properties>
</file>