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85" windowHeight="14775"/>
  </bookViews>
  <sheets>
    <sheet name="Sheet1" sheetId="1" r:id="rId1"/>
  </sheets>
  <definedNames>
    <definedName name="_xlnm.Print_Titles" localSheetId="0">Sheet1!$1:$2</definedName>
  </definedNames>
  <calcPr calcId="124519" concurrentCalc="0"/>
</workbook>
</file>

<file path=xl/calcChain.xml><?xml version="1.0" encoding="utf-8"?>
<calcChain xmlns="http://schemas.openxmlformats.org/spreadsheetml/2006/main">
  <c r="I8" i="1"/>
  <c r="I12"/>
  <c r="I17"/>
  <c r="I21"/>
  <c r="I24"/>
  <c r="H3"/>
  <c r="H5"/>
  <c r="I5" s="1"/>
  <c r="H7"/>
  <c r="H9"/>
  <c r="H8"/>
  <c r="H6"/>
  <c r="I6" s="1"/>
  <c r="H10"/>
  <c r="H11"/>
  <c r="H12"/>
  <c r="H13"/>
  <c r="I13" s="1"/>
  <c r="H14"/>
  <c r="H18"/>
  <c r="H17"/>
  <c r="H20"/>
  <c r="I20" s="1"/>
  <c r="H15"/>
  <c r="H16"/>
  <c r="H21"/>
  <c r="H22"/>
  <c r="I22" s="1"/>
  <c r="H19"/>
  <c r="H23"/>
  <c r="H24"/>
  <c r="H25"/>
  <c r="I25" s="1"/>
  <c r="H4"/>
  <c r="F3"/>
  <c r="I3" s="1"/>
  <c r="F5"/>
  <c r="F7"/>
  <c r="I7" s="1"/>
  <c r="F9"/>
  <c r="I9" s="1"/>
  <c r="F8"/>
  <c r="F6"/>
  <c r="F10"/>
  <c r="I10" s="1"/>
  <c r="F11"/>
  <c r="I11" s="1"/>
  <c r="F12"/>
  <c r="F13"/>
  <c r="F14"/>
  <c r="I14" s="1"/>
  <c r="F18"/>
  <c r="I18" s="1"/>
  <c r="F17"/>
  <c r="F20"/>
  <c r="F15"/>
  <c r="I15" s="1"/>
  <c r="F16"/>
  <c r="I16" s="1"/>
  <c r="F21"/>
  <c r="F22"/>
  <c r="F19"/>
  <c r="I19" s="1"/>
  <c r="F23"/>
  <c r="I23" s="1"/>
  <c r="F24"/>
  <c r="F25"/>
  <c r="F4"/>
  <c r="I4" s="1"/>
</calcChain>
</file>

<file path=xl/sharedStrings.xml><?xml version="1.0" encoding="utf-8"?>
<sst xmlns="http://schemas.openxmlformats.org/spreadsheetml/2006/main" count="80" uniqueCount="62">
  <si>
    <t>序号</t>
  </si>
  <si>
    <t>准考证号</t>
  </si>
  <si>
    <t>姓名</t>
  </si>
  <si>
    <t>笔试成绩</t>
  </si>
  <si>
    <t>2023001</t>
  </si>
  <si>
    <t>李静</t>
  </si>
  <si>
    <t>2023002</t>
  </si>
  <si>
    <t>李蜜</t>
  </si>
  <si>
    <t>2023003</t>
  </si>
  <si>
    <t>武婷婷</t>
  </si>
  <si>
    <t>2023004</t>
  </si>
  <si>
    <t>吴冠楠</t>
  </si>
  <si>
    <t>2023005</t>
  </si>
  <si>
    <t>潘蓉</t>
  </si>
  <si>
    <t>2023006</t>
  </si>
  <si>
    <t>潘凤仙</t>
  </si>
  <si>
    <t>2023007</t>
  </si>
  <si>
    <t>闫巧娟</t>
  </si>
  <si>
    <t>2023008</t>
  </si>
  <si>
    <t>董明远</t>
  </si>
  <si>
    <t>2023009</t>
  </si>
  <si>
    <t>霍晓晴</t>
  </si>
  <si>
    <t>2023010</t>
  </si>
  <si>
    <t>张海燕</t>
  </si>
  <si>
    <t>2023011</t>
  </si>
  <si>
    <t>李婉冰</t>
  </si>
  <si>
    <t>2023012</t>
  </si>
  <si>
    <t>袁婷</t>
  </si>
  <si>
    <t>2023013</t>
  </si>
  <si>
    <t>张颖</t>
  </si>
  <si>
    <t>2023014</t>
  </si>
  <si>
    <t>冯鹤</t>
  </si>
  <si>
    <t>2023015</t>
  </si>
  <si>
    <t>卢爱华</t>
  </si>
  <si>
    <t>2023016</t>
  </si>
  <si>
    <t>2023017</t>
  </si>
  <si>
    <t>高金双</t>
  </si>
  <si>
    <t>2023018</t>
  </si>
  <si>
    <t>毛佳</t>
  </si>
  <si>
    <t>2023019</t>
  </si>
  <si>
    <t>罗夏威</t>
  </si>
  <si>
    <t>2023020</t>
  </si>
  <si>
    <t>尹艳彬</t>
  </si>
  <si>
    <t>2023021</t>
  </si>
  <si>
    <t>张兰</t>
  </si>
  <si>
    <t>2023022</t>
  </si>
  <si>
    <t>黄晓霞</t>
  </si>
  <si>
    <t>2023023</t>
  </si>
  <si>
    <t>闵文倩</t>
  </si>
  <si>
    <t>朱凤仙</t>
    <phoneticPr fontId="18" type="noConversion"/>
  </si>
  <si>
    <t>报考单位</t>
    <phoneticPr fontId="18" type="noConversion"/>
  </si>
  <si>
    <t>广水市婚姻登记处</t>
  </si>
  <si>
    <t>广水市大数据信息服务中心</t>
  </si>
  <si>
    <t>党群服务中心</t>
  </si>
  <si>
    <t>广水市八一学校</t>
  </si>
  <si>
    <t>广水市妇女儿童发展服务中心</t>
  </si>
  <si>
    <t>笔试总成绩</t>
    <phoneticPr fontId="18" type="noConversion"/>
  </si>
  <si>
    <t>军人综合成绩</t>
    <phoneticPr fontId="18" type="noConversion"/>
  </si>
  <si>
    <t>总成绩</t>
    <phoneticPr fontId="18" type="noConversion"/>
  </si>
  <si>
    <t>排名</t>
    <phoneticPr fontId="18" type="noConversion"/>
  </si>
  <si>
    <t>军人综合折算成绩</t>
    <phoneticPr fontId="18" type="noConversion"/>
  </si>
  <si>
    <t>广水市2023年驻广部队随军家属专项公开招聘（第二批）笔试成绩、军人综合评定成绩表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</si>
</sst>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24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ColWidth="9" defaultRowHeight="13.5"/>
  <cols>
    <col min="1" max="1" width="4.75" style="3" customWidth="1"/>
    <col min="2" max="2" width="16.5" style="3" customWidth="1"/>
    <col min="3" max="3" width="9.625" style="3" customWidth="1"/>
    <col min="4" max="4" width="8.625" style="3" customWidth="1"/>
    <col min="5" max="5" width="8.125" style="3" customWidth="1"/>
    <col min="6" max="6" width="9.375" style="3" customWidth="1"/>
    <col min="7" max="7" width="8.125" style="7" customWidth="1"/>
    <col min="8" max="8" width="8.375" style="7" customWidth="1"/>
    <col min="9" max="9" width="9" style="3"/>
    <col min="10" max="10" width="4.625" style="3" customWidth="1"/>
  </cols>
  <sheetData>
    <row r="1" spans="1:10" ht="75.75" customHeight="1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4.25" customHeight="1">
      <c r="A2" s="4" t="s">
        <v>0</v>
      </c>
      <c r="B2" s="4" t="s">
        <v>50</v>
      </c>
      <c r="C2" s="4" t="s">
        <v>1</v>
      </c>
      <c r="D2" s="4" t="s">
        <v>2</v>
      </c>
      <c r="E2" s="4" t="s">
        <v>3</v>
      </c>
      <c r="F2" s="4" t="s">
        <v>56</v>
      </c>
      <c r="G2" s="5" t="s">
        <v>57</v>
      </c>
      <c r="H2" s="5" t="s">
        <v>60</v>
      </c>
      <c r="I2" s="6" t="s">
        <v>58</v>
      </c>
      <c r="J2" s="6" t="s">
        <v>59</v>
      </c>
    </row>
    <row r="3" spans="1:10" ht="24.95" customHeight="1">
      <c r="A3" s="4">
        <v>2</v>
      </c>
      <c r="B3" s="2" t="s">
        <v>53</v>
      </c>
      <c r="C3" s="4" t="s">
        <v>14</v>
      </c>
      <c r="D3" s="4" t="s">
        <v>15</v>
      </c>
      <c r="E3" s="4">
        <v>80.2</v>
      </c>
      <c r="F3" s="4">
        <f t="shared" ref="F3:F25" si="0">ROUND(E3*0.4,2)</f>
        <v>32.08</v>
      </c>
      <c r="G3" s="8">
        <v>62</v>
      </c>
      <c r="H3" s="8">
        <f t="shared" ref="H3:H25" si="1">ROUND(G3*0.2,2)</f>
        <v>12.4</v>
      </c>
      <c r="I3" s="9">
        <f t="shared" ref="I3:I25" si="2">F3+H3</f>
        <v>44.48</v>
      </c>
      <c r="J3" s="4">
        <v>1</v>
      </c>
    </row>
    <row r="4" spans="1:10" ht="24.95" customHeight="1">
      <c r="A4" s="4">
        <v>1</v>
      </c>
      <c r="B4" s="2" t="s">
        <v>53</v>
      </c>
      <c r="C4" s="4" t="s">
        <v>41</v>
      </c>
      <c r="D4" s="4" t="s">
        <v>42</v>
      </c>
      <c r="E4" s="4">
        <v>81.900000000000006</v>
      </c>
      <c r="F4" s="4">
        <f t="shared" si="0"/>
        <v>32.76</v>
      </c>
      <c r="G4" s="8">
        <v>49</v>
      </c>
      <c r="H4" s="8">
        <f t="shared" si="1"/>
        <v>9.8000000000000007</v>
      </c>
      <c r="I4" s="9">
        <f t="shared" si="2"/>
        <v>42.56</v>
      </c>
      <c r="J4" s="4">
        <v>2</v>
      </c>
    </row>
    <row r="5" spans="1:10" ht="24.95" customHeight="1">
      <c r="A5" s="4">
        <v>3</v>
      </c>
      <c r="B5" s="2" t="s">
        <v>53</v>
      </c>
      <c r="C5" s="4" t="s">
        <v>39</v>
      </c>
      <c r="D5" s="4" t="s">
        <v>40</v>
      </c>
      <c r="E5" s="4">
        <v>63.8</v>
      </c>
      <c r="F5" s="4">
        <f t="shared" si="0"/>
        <v>25.52</v>
      </c>
      <c r="G5" s="8">
        <v>44</v>
      </c>
      <c r="H5" s="8">
        <f t="shared" si="1"/>
        <v>8.8000000000000007</v>
      </c>
      <c r="I5" s="9">
        <f t="shared" si="2"/>
        <v>34.32</v>
      </c>
      <c r="J5" s="4">
        <v>3</v>
      </c>
    </row>
    <row r="6" spans="1:10" ht="24.95" customHeight="1">
      <c r="A6" s="4">
        <v>7</v>
      </c>
      <c r="B6" s="1" t="s">
        <v>54</v>
      </c>
      <c r="C6" s="4" t="s">
        <v>12</v>
      </c>
      <c r="D6" s="4" t="s">
        <v>13</v>
      </c>
      <c r="E6" s="4">
        <v>66.099999999999994</v>
      </c>
      <c r="F6" s="4">
        <f t="shared" si="0"/>
        <v>26.44</v>
      </c>
      <c r="G6" s="8">
        <v>98</v>
      </c>
      <c r="H6" s="8">
        <f t="shared" si="1"/>
        <v>19.600000000000001</v>
      </c>
      <c r="I6" s="9">
        <f t="shared" si="2"/>
        <v>46.040000000000006</v>
      </c>
      <c r="J6" s="4">
        <v>1</v>
      </c>
    </row>
    <row r="7" spans="1:10" ht="24.95" customHeight="1">
      <c r="A7" s="4">
        <v>4</v>
      </c>
      <c r="B7" s="1" t="s">
        <v>54</v>
      </c>
      <c r="C7" s="4" t="s">
        <v>8</v>
      </c>
      <c r="D7" s="4" t="s">
        <v>9</v>
      </c>
      <c r="E7" s="4">
        <v>69.7</v>
      </c>
      <c r="F7" s="4">
        <f t="shared" si="0"/>
        <v>27.88</v>
      </c>
      <c r="G7" s="8">
        <v>57</v>
      </c>
      <c r="H7" s="8">
        <f t="shared" si="1"/>
        <v>11.4</v>
      </c>
      <c r="I7" s="9">
        <f t="shared" si="2"/>
        <v>39.28</v>
      </c>
      <c r="J7" s="4">
        <v>2</v>
      </c>
    </row>
    <row r="8" spans="1:10" ht="24.95" customHeight="1">
      <c r="A8" s="4">
        <v>6</v>
      </c>
      <c r="B8" s="1" t="s">
        <v>54</v>
      </c>
      <c r="C8" s="4" t="s">
        <v>20</v>
      </c>
      <c r="D8" s="4" t="s">
        <v>21</v>
      </c>
      <c r="E8" s="4">
        <v>68.599999999999994</v>
      </c>
      <c r="F8" s="4">
        <f t="shared" si="0"/>
        <v>27.44</v>
      </c>
      <c r="G8" s="8">
        <v>48</v>
      </c>
      <c r="H8" s="8">
        <f t="shared" si="1"/>
        <v>9.6</v>
      </c>
      <c r="I8" s="9">
        <f t="shared" si="2"/>
        <v>37.04</v>
      </c>
      <c r="J8" s="4">
        <v>3</v>
      </c>
    </row>
    <row r="9" spans="1:10" ht="24.95" customHeight="1">
      <c r="A9" s="4">
        <v>5</v>
      </c>
      <c r="B9" s="1" t="s">
        <v>54</v>
      </c>
      <c r="C9" s="4" t="s">
        <v>22</v>
      </c>
      <c r="D9" s="4" t="s">
        <v>23</v>
      </c>
      <c r="E9" s="4">
        <v>69</v>
      </c>
      <c r="F9" s="4">
        <f t="shared" si="0"/>
        <v>27.6</v>
      </c>
      <c r="G9" s="8">
        <v>41</v>
      </c>
      <c r="H9" s="8">
        <f t="shared" si="1"/>
        <v>8.1999999999999993</v>
      </c>
      <c r="I9" s="9">
        <f t="shared" si="2"/>
        <v>35.799999999999997</v>
      </c>
      <c r="J9" s="4">
        <v>4</v>
      </c>
    </row>
    <row r="10" spans="1:10" ht="24.95" customHeight="1">
      <c r="A10" s="4">
        <v>8</v>
      </c>
      <c r="B10" s="1" t="s">
        <v>52</v>
      </c>
      <c r="C10" s="4" t="s">
        <v>10</v>
      </c>
      <c r="D10" s="4" t="s">
        <v>11</v>
      </c>
      <c r="E10" s="4">
        <v>75.900000000000006</v>
      </c>
      <c r="F10" s="4">
        <f t="shared" si="0"/>
        <v>30.36</v>
      </c>
      <c r="G10" s="8">
        <v>77</v>
      </c>
      <c r="H10" s="8">
        <f t="shared" si="1"/>
        <v>15.4</v>
      </c>
      <c r="I10" s="9">
        <f t="shared" si="2"/>
        <v>45.76</v>
      </c>
      <c r="J10" s="4">
        <v>1</v>
      </c>
    </row>
    <row r="11" spans="1:10" ht="24.95" customHeight="1">
      <c r="A11" s="4">
        <v>9</v>
      </c>
      <c r="B11" s="1" t="s">
        <v>52</v>
      </c>
      <c r="C11" s="4" t="s">
        <v>37</v>
      </c>
      <c r="D11" s="4" t="s">
        <v>38</v>
      </c>
      <c r="E11" s="4">
        <v>75.900000000000006</v>
      </c>
      <c r="F11" s="4">
        <f t="shared" si="0"/>
        <v>30.36</v>
      </c>
      <c r="G11" s="8">
        <v>65</v>
      </c>
      <c r="H11" s="8">
        <f t="shared" si="1"/>
        <v>13</v>
      </c>
      <c r="I11" s="9">
        <f t="shared" si="2"/>
        <v>43.36</v>
      </c>
      <c r="J11" s="4">
        <v>2</v>
      </c>
    </row>
    <row r="12" spans="1:10" ht="24.95" customHeight="1">
      <c r="A12" s="4">
        <v>10</v>
      </c>
      <c r="B12" s="1" t="s">
        <v>52</v>
      </c>
      <c r="C12" s="4" t="s">
        <v>6</v>
      </c>
      <c r="D12" s="4" t="s">
        <v>7</v>
      </c>
      <c r="E12" s="4">
        <v>75.5</v>
      </c>
      <c r="F12" s="4">
        <f t="shared" si="0"/>
        <v>30.2</v>
      </c>
      <c r="G12" s="8">
        <v>35</v>
      </c>
      <c r="H12" s="8">
        <f t="shared" si="1"/>
        <v>7</v>
      </c>
      <c r="I12" s="9">
        <f t="shared" si="2"/>
        <v>37.200000000000003</v>
      </c>
      <c r="J12" s="4">
        <v>3</v>
      </c>
    </row>
    <row r="13" spans="1:10" ht="24.95" customHeight="1">
      <c r="A13" s="4">
        <v>11</v>
      </c>
      <c r="B13" s="1" t="s">
        <v>55</v>
      </c>
      <c r="C13" s="4" t="s">
        <v>45</v>
      </c>
      <c r="D13" s="4" t="s">
        <v>46</v>
      </c>
      <c r="E13" s="4">
        <v>76</v>
      </c>
      <c r="F13" s="4">
        <f t="shared" si="0"/>
        <v>30.4</v>
      </c>
      <c r="G13" s="8">
        <v>95</v>
      </c>
      <c r="H13" s="8">
        <f t="shared" si="1"/>
        <v>19</v>
      </c>
      <c r="I13" s="9">
        <f t="shared" si="2"/>
        <v>49.4</v>
      </c>
      <c r="J13" s="4">
        <v>1</v>
      </c>
    </row>
    <row r="14" spans="1:10" ht="24.95" customHeight="1">
      <c r="A14" s="4">
        <v>12</v>
      </c>
      <c r="B14" s="1" t="s">
        <v>55</v>
      </c>
      <c r="C14" s="4" t="s">
        <v>47</v>
      </c>
      <c r="D14" s="4" t="s">
        <v>48</v>
      </c>
      <c r="E14" s="4">
        <v>72.599999999999994</v>
      </c>
      <c r="F14" s="4">
        <f t="shared" si="0"/>
        <v>29.04</v>
      </c>
      <c r="G14" s="8">
        <v>24</v>
      </c>
      <c r="H14" s="8">
        <f t="shared" si="1"/>
        <v>4.8</v>
      </c>
      <c r="I14" s="9">
        <f t="shared" si="2"/>
        <v>33.839999999999996</v>
      </c>
      <c r="J14" s="4">
        <v>2</v>
      </c>
    </row>
    <row r="15" spans="1:10" ht="24.95" customHeight="1">
      <c r="A15" s="4">
        <v>16</v>
      </c>
      <c r="B15" s="1" t="s">
        <v>51</v>
      </c>
      <c r="C15" s="4" t="s">
        <v>30</v>
      </c>
      <c r="D15" s="4" t="s">
        <v>31</v>
      </c>
      <c r="E15" s="4">
        <v>73.2</v>
      </c>
      <c r="F15" s="4">
        <f t="shared" si="0"/>
        <v>29.28</v>
      </c>
      <c r="G15" s="8">
        <v>64</v>
      </c>
      <c r="H15" s="8">
        <f t="shared" si="1"/>
        <v>12.8</v>
      </c>
      <c r="I15" s="9">
        <f t="shared" si="2"/>
        <v>42.08</v>
      </c>
      <c r="J15" s="4">
        <v>1</v>
      </c>
    </row>
    <row r="16" spans="1:10" ht="24.95" customHeight="1">
      <c r="A16" s="4">
        <v>17</v>
      </c>
      <c r="B16" s="1" t="s">
        <v>51</v>
      </c>
      <c r="C16" s="4" t="s">
        <v>34</v>
      </c>
      <c r="D16" s="4" t="s">
        <v>49</v>
      </c>
      <c r="E16" s="4">
        <v>71.900000000000006</v>
      </c>
      <c r="F16" s="4">
        <f t="shared" si="0"/>
        <v>28.76</v>
      </c>
      <c r="G16" s="8">
        <v>62</v>
      </c>
      <c r="H16" s="8">
        <f t="shared" si="1"/>
        <v>12.4</v>
      </c>
      <c r="I16" s="9">
        <f t="shared" si="2"/>
        <v>41.160000000000004</v>
      </c>
      <c r="J16" s="4">
        <v>2</v>
      </c>
    </row>
    <row r="17" spans="1:10" ht="24.95" customHeight="1">
      <c r="A17" s="4">
        <v>14</v>
      </c>
      <c r="B17" s="1" t="s">
        <v>51</v>
      </c>
      <c r="C17" s="4" t="s">
        <v>26</v>
      </c>
      <c r="D17" s="4" t="s">
        <v>27</v>
      </c>
      <c r="E17" s="4">
        <v>80</v>
      </c>
      <c r="F17" s="4">
        <f t="shared" si="0"/>
        <v>32</v>
      </c>
      <c r="G17" s="8">
        <v>41</v>
      </c>
      <c r="H17" s="8">
        <f t="shared" si="1"/>
        <v>8.1999999999999993</v>
      </c>
      <c r="I17" s="9">
        <f t="shared" si="2"/>
        <v>40.200000000000003</v>
      </c>
      <c r="J17" s="4">
        <v>3</v>
      </c>
    </row>
    <row r="18" spans="1:10" ht="24.95" customHeight="1">
      <c r="A18" s="4">
        <v>13</v>
      </c>
      <c r="B18" s="1" t="s">
        <v>51</v>
      </c>
      <c r="C18" s="4" t="s">
        <v>43</v>
      </c>
      <c r="D18" s="4" t="s">
        <v>44</v>
      </c>
      <c r="E18" s="4">
        <v>82.1</v>
      </c>
      <c r="F18" s="4">
        <f t="shared" si="0"/>
        <v>32.840000000000003</v>
      </c>
      <c r="G18" s="8">
        <v>34</v>
      </c>
      <c r="H18" s="8">
        <f t="shared" si="1"/>
        <v>6.8</v>
      </c>
      <c r="I18" s="9">
        <f t="shared" si="2"/>
        <v>39.64</v>
      </c>
      <c r="J18" s="4">
        <v>4</v>
      </c>
    </row>
    <row r="19" spans="1:10" ht="24.95" customHeight="1">
      <c r="A19" s="4">
        <v>20</v>
      </c>
      <c r="B19" s="1" t="s">
        <v>51</v>
      </c>
      <c r="C19" s="4" t="s">
        <v>28</v>
      </c>
      <c r="D19" s="4" t="s">
        <v>29</v>
      </c>
      <c r="E19" s="4">
        <v>68</v>
      </c>
      <c r="F19" s="4">
        <f t="shared" si="0"/>
        <v>27.2</v>
      </c>
      <c r="G19" s="8">
        <v>59</v>
      </c>
      <c r="H19" s="8">
        <f t="shared" si="1"/>
        <v>11.8</v>
      </c>
      <c r="I19" s="9">
        <f t="shared" si="2"/>
        <v>39</v>
      </c>
      <c r="J19" s="4">
        <v>5</v>
      </c>
    </row>
    <row r="20" spans="1:10" ht="24.95" customHeight="1">
      <c r="A20" s="4">
        <v>15</v>
      </c>
      <c r="B20" s="1" t="s">
        <v>51</v>
      </c>
      <c r="C20" s="4" t="s">
        <v>24</v>
      </c>
      <c r="D20" s="4" t="s">
        <v>25</v>
      </c>
      <c r="E20" s="4">
        <v>78.3</v>
      </c>
      <c r="F20" s="4">
        <f t="shared" si="0"/>
        <v>31.32</v>
      </c>
      <c r="G20" s="8">
        <v>34</v>
      </c>
      <c r="H20" s="8">
        <f t="shared" si="1"/>
        <v>6.8</v>
      </c>
      <c r="I20" s="9">
        <f t="shared" si="2"/>
        <v>38.119999999999997</v>
      </c>
      <c r="J20" s="4">
        <v>6</v>
      </c>
    </row>
    <row r="21" spans="1:10" ht="24.95" customHeight="1">
      <c r="A21" s="4">
        <v>18</v>
      </c>
      <c r="B21" s="1" t="s">
        <v>51</v>
      </c>
      <c r="C21" s="4" t="s">
        <v>18</v>
      </c>
      <c r="D21" s="4" t="s">
        <v>19</v>
      </c>
      <c r="E21" s="4">
        <v>70.8</v>
      </c>
      <c r="F21" s="4">
        <f t="shared" si="0"/>
        <v>28.32</v>
      </c>
      <c r="G21" s="8">
        <v>45</v>
      </c>
      <c r="H21" s="8">
        <f t="shared" si="1"/>
        <v>9</v>
      </c>
      <c r="I21" s="9">
        <f t="shared" si="2"/>
        <v>37.32</v>
      </c>
      <c r="J21" s="4">
        <v>7</v>
      </c>
    </row>
    <row r="22" spans="1:10" ht="24.95" customHeight="1">
      <c r="A22" s="4">
        <v>19</v>
      </c>
      <c r="B22" s="1" t="s">
        <v>51</v>
      </c>
      <c r="C22" s="4" t="s">
        <v>35</v>
      </c>
      <c r="D22" s="4" t="s">
        <v>36</v>
      </c>
      <c r="E22" s="4">
        <v>68.8</v>
      </c>
      <c r="F22" s="4">
        <f t="shared" si="0"/>
        <v>27.52</v>
      </c>
      <c r="G22" s="8">
        <v>46</v>
      </c>
      <c r="H22" s="8">
        <f t="shared" si="1"/>
        <v>9.1999999999999993</v>
      </c>
      <c r="I22" s="9">
        <f t="shared" si="2"/>
        <v>36.72</v>
      </c>
      <c r="J22" s="4">
        <v>8</v>
      </c>
    </row>
    <row r="23" spans="1:10" ht="24.95" customHeight="1">
      <c r="A23" s="4">
        <v>21</v>
      </c>
      <c r="B23" s="1" t="s">
        <v>51</v>
      </c>
      <c r="C23" s="4" t="s">
        <v>32</v>
      </c>
      <c r="D23" s="4" t="s">
        <v>33</v>
      </c>
      <c r="E23" s="4">
        <v>66.900000000000006</v>
      </c>
      <c r="F23" s="4">
        <f t="shared" si="0"/>
        <v>26.76</v>
      </c>
      <c r="G23" s="8">
        <v>49</v>
      </c>
      <c r="H23" s="8">
        <f t="shared" si="1"/>
        <v>9.8000000000000007</v>
      </c>
      <c r="I23" s="9">
        <f t="shared" si="2"/>
        <v>36.56</v>
      </c>
      <c r="J23" s="4">
        <v>9</v>
      </c>
    </row>
    <row r="24" spans="1:10" ht="24.95" customHeight="1">
      <c r="A24" s="4">
        <v>22</v>
      </c>
      <c r="B24" s="1" t="s">
        <v>51</v>
      </c>
      <c r="C24" s="4" t="s">
        <v>16</v>
      </c>
      <c r="D24" s="4" t="s">
        <v>17</v>
      </c>
      <c r="E24" s="4">
        <v>66.2</v>
      </c>
      <c r="F24" s="4">
        <f t="shared" si="0"/>
        <v>26.48</v>
      </c>
      <c r="G24" s="8">
        <v>44</v>
      </c>
      <c r="H24" s="8">
        <f t="shared" si="1"/>
        <v>8.8000000000000007</v>
      </c>
      <c r="I24" s="9">
        <f t="shared" si="2"/>
        <v>35.28</v>
      </c>
      <c r="J24" s="4">
        <v>10</v>
      </c>
    </row>
    <row r="25" spans="1:10" ht="24.95" customHeight="1">
      <c r="A25" s="4">
        <v>23</v>
      </c>
      <c r="B25" s="1" t="s">
        <v>51</v>
      </c>
      <c r="C25" s="4" t="s">
        <v>4</v>
      </c>
      <c r="D25" s="4" t="s">
        <v>5</v>
      </c>
      <c r="E25" s="4">
        <v>44</v>
      </c>
      <c r="F25" s="4">
        <f t="shared" si="0"/>
        <v>17.600000000000001</v>
      </c>
      <c r="G25" s="8">
        <v>47</v>
      </c>
      <c r="H25" s="8">
        <f t="shared" si="1"/>
        <v>9.4</v>
      </c>
      <c r="I25" s="9">
        <f t="shared" si="2"/>
        <v>27</v>
      </c>
      <c r="J25" s="4">
        <v>11</v>
      </c>
    </row>
  </sheetData>
  <sortState ref="A3:J25">
    <sortCondition ref="B3:B25"/>
    <sortCondition descending="1" ref="I3:I25"/>
  </sortState>
  <mergeCells count="1">
    <mergeCell ref="A1:J1"/>
  </mergeCells>
  <phoneticPr fontId="18" type="noConversion"/>
  <printOptions horizontalCentered="1"/>
  <pageMargins left="0.74803149606299213" right="0.74803149606299213" top="0.59055118110236227" bottom="0.98425196850393704" header="0.51181102362204722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2023-12-15T07:31:09Z</cp:lastPrinted>
  <dcterms:created xsi:type="dcterms:W3CDTF">2023-12-07T02:00:00Z</dcterms:created>
  <dcterms:modified xsi:type="dcterms:W3CDTF">2023-12-15T07:33:14Z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964063DA4B874616A4A7FAD567BCBAC0_11</vt:lpwstr>
  </property>
  <property fmtid="{D5CDD505-2E9C-101B-9397-08002B2CF9AE}" pid="3" name="KSOProductBuildVer">
    <vt:lpwstr>2052-12.1.0.15712</vt:lpwstr>
  </property>
</Properties>
</file>